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Day 1" sheetId="1" r:id="rId4"/>
    <sheet state="visible" name="Day 2" sheetId="2" r:id="rId5"/>
    <sheet state="visible" name="Day 3" sheetId="3" r:id="rId6"/>
    <sheet state="visible" name="Charlee Example" sheetId="4" r:id="rId7"/>
  </sheets>
  <definedNames/>
  <calcPr/>
</workbook>
</file>

<file path=xl/sharedStrings.xml><?xml version="1.0" encoding="utf-8"?>
<sst xmlns="http://schemas.openxmlformats.org/spreadsheetml/2006/main" count="147" uniqueCount="38">
  <si>
    <t>Sets</t>
  </si>
  <si>
    <t xml:space="preserve">Reps </t>
  </si>
  <si>
    <t>Distance (Yard)</t>
  </si>
  <si>
    <t>Weight</t>
  </si>
  <si>
    <t>Rest Time (Seconds)</t>
  </si>
  <si>
    <t>Total Contacts</t>
  </si>
  <si>
    <t>Q1- ADW</t>
  </si>
  <si>
    <t>Stationary Movements</t>
  </si>
  <si>
    <t>Movement Prep</t>
  </si>
  <si>
    <t>A March</t>
  </si>
  <si>
    <t>A Skip</t>
  </si>
  <si>
    <t>Backwards Cylces</t>
  </si>
  <si>
    <t>Walking Lunge</t>
  </si>
  <si>
    <t>Movement Prep Totals</t>
  </si>
  <si>
    <t xml:space="preserve">Ground Activation </t>
  </si>
  <si>
    <t>Q2- Foundation</t>
  </si>
  <si>
    <t>Q2 Totals</t>
  </si>
  <si>
    <t>Q3- Applications</t>
  </si>
  <si>
    <t>Q3 Totals</t>
  </si>
  <si>
    <t>Q4- Close</t>
  </si>
  <si>
    <t>Q4 Totals</t>
  </si>
  <si>
    <t>SESSION TOTALS</t>
  </si>
  <si>
    <t>Cat &amp; Mouse (Chase Game)</t>
  </si>
  <si>
    <t xml:space="preserve">Moving Low Pogo </t>
  </si>
  <si>
    <t>double leg</t>
  </si>
  <si>
    <t>single leg</t>
  </si>
  <si>
    <t>A March with force</t>
  </si>
  <si>
    <t>Fly Sprints (10-10-10)</t>
  </si>
  <si>
    <t>No more than 6 runs</t>
  </si>
  <si>
    <t>s-l shuffle</t>
  </si>
  <si>
    <t xml:space="preserve">4-6 sets as desired </t>
  </si>
  <si>
    <t>s-l bound</t>
  </si>
  <si>
    <t>3-4 sets as desired</t>
  </si>
  <si>
    <t>Bound to Recovery Run</t>
  </si>
  <si>
    <t>Laser 30 yard sprint</t>
  </si>
  <si>
    <t>4-6 runs total</t>
  </si>
  <si>
    <t>Fly Sprints</t>
  </si>
  <si>
    <t>10-10-10 format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</si>
</sst>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3">
    <font>
      <sz val="10.0"/>
      <color rgb="FF000000"/>
      <name val="Arial"/>
      <scheme val="minor"/>
    </font>
    <font>
      <color theme="1"/>
      <name val="Arial"/>
      <scheme val="minor"/>
    </font>
    <font>
      <b/>
      <color theme="1"/>
      <name val="Arial"/>
      <scheme val="minor"/>
    </font>
  </fonts>
  <fills count="7">
    <fill>
      <patternFill patternType="none"/>
    </fill>
    <fill>
      <patternFill patternType="lightGray"/>
    </fill>
    <fill>
      <patternFill patternType="solid">
        <fgColor theme="1"/>
        <bgColor theme="1"/>
      </patternFill>
    </fill>
    <fill>
      <patternFill patternType="solid">
        <fgColor rgb="FFF3F3F3"/>
        <bgColor rgb="FFF3F3F3"/>
      </patternFill>
    </fill>
    <fill>
      <patternFill patternType="solid">
        <fgColor rgb="FF999999"/>
        <bgColor rgb="FF999999"/>
      </patternFill>
    </fill>
    <fill>
      <patternFill patternType="solid">
        <fgColor rgb="FFEFEFEF"/>
        <bgColor rgb="FFEFEFEF"/>
      </patternFill>
    </fill>
    <fill>
      <patternFill patternType="solid">
        <fgColor rgb="FFFF0000"/>
        <bgColor rgb="FFFF0000"/>
      </patternFill>
    </fill>
  </fills>
  <borders count="1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right style="thin">
        <color rgb="FF000000"/>
      </right>
    </border>
    <border>
      <left style="thin">
        <color rgb="FF000000"/>
      </left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54">
    <xf borderId="0" fillId="0" fontId="0" numFmtId="0" xfId="0" applyAlignment="1" applyFont="1">
      <alignment readingOrder="0" shrinkToFit="0" vertical="bottom" wrapText="0"/>
    </xf>
    <xf borderId="0" fillId="2" fontId="1" numFmtId="0" xfId="0" applyFill="1" applyFont="1"/>
    <xf borderId="0" fillId="0" fontId="2" numFmtId="0" xfId="0" applyAlignment="1" applyFont="1">
      <alignment horizontal="center" readingOrder="0"/>
    </xf>
    <xf borderId="1" fillId="0" fontId="2" numFmtId="0" xfId="0" applyAlignment="1" applyBorder="1" applyFont="1">
      <alignment horizontal="right" readingOrder="0"/>
    </xf>
    <xf borderId="2" fillId="2" fontId="1" numFmtId="0" xfId="0" applyAlignment="1" applyBorder="1" applyFont="1">
      <alignment horizontal="center"/>
    </xf>
    <xf borderId="3" fillId="2" fontId="1" numFmtId="0" xfId="0" applyAlignment="1" applyBorder="1" applyFont="1">
      <alignment horizontal="center"/>
    </xf>
    <xf borderId="0" fillId="0" fontId="2" numFmtId="0" xfId="0" applyAlignment="1" applyFont="1">
      <alignment horizontal="center"/>
    </xf>
    <xf borderId="1" fillId="0" fontId="2" numFmtId="0" xfId="0" applyAlignment="1" applyBorder="1" applyFont="1">
      <alignment readingOrder="0"/>
    </xf>
    <xf borderId="0" fillId="3" fontId="1" numFmtId="0" xfId="0" applyAlignment="1" applyFill="1" applyFont="1">
      <alignment horizontal="center"/>
    </xf>
    <xf borderId="4" fillId="3" fontId="1" numFmtId="0" xfId="0" applyAlignment="1" applyBorder="1" applyFont="1">
      <alignment horizontal="center"/>
    </xf>
    <xf borderId="5" fillId="0" fontId="1" numFmtId="0" xfId="0" applyAlignment="1" applyBorder="1" applyFont="1">
      <alignment readingOrder="0"/>
    </xf>
    <xf borderId="0" fillId="0" fontId="1" numFmtId="0" xfId="0" applyAlignment="1" applyFont="1">
      <alignment horizontal="center" readingOrder="0"/>
    </xf>
    <xf borderId="0" fillId="0" fontId="1" numFmtId="0" xfId="0" applyAlignment="1" applyFont="1">
      <alignment horizontal="center"/>
    </xf>
    <xf borderId="4" fillId="0" fontId="1" numFmtId="0" xfId="0" applyAlignment="1" applyBorder="1" applyFont="1">
      <alignment horizontal="center"/>
    </xf>
    <xf borderId="6" fillId="0" fontId="1" numFmtId="0" xfId="0" applyAlignment="1" applyBorder="1" applyFont="1">
      <alignment readingOrder="0"/>
    </xf>
    <xf borderId="7" fillId="0" fontId="1" numFmtId="0" xfId="0" applyAlignment="1" applyBorder="1" applyFont="1">
      <alignment horizontal="center" readingOrder="0"/>
    </xf>
    <xf borderId="7" fillId="0" fontId="1" numFmtId="0" xfId="0" applyAlignment="1" applyBorder="1" applyFont="1">
      <alignment horizontal="center"/>
    </xf>
    <xf borderId="8" fillId="0" fontId="1" numFmtId="0" xfId="0" applyAlignment="1" applyBorder="1" applyFont="1">
      <alignment horizontal="center"/>
    </xf>
    <xf borderId="2" fillId="3" fontId="1" numFmtId="0" xfId="0" applyAlignment="1" applyBorder="1" applyFont="1">
      <alignment horizontal="center"/>
    </xf>
    <xf borderId="3" fillId="3" fontId="1" numFmtId="0" xfId="0" applyAlignment="1" applyBorder="1" applyFont="1">
      <alignment horizontal="center"/>
    </xf>
    <xf borderId="4" fillId="0" fontId="1" numFmtId="1" xfId="0" applyAlignment="1" applyBorder="1" applyFont="1" applyNumberFormat="1">
      <alignment horizontal="center"/>
    </xf>
    <xf borderId="6" fillId="0" fontId="1" numFmtId="0" xfId="0" applyBorder="1" applyFont="1"/>
    <xf borderId="6" fillId="0" fontId="2" numFmtId="0" xfId="0" applyAlignment="1" applyBorder="1" applyFont="1">
      <alignment horizontal="right" readingOrder="0"/>
    </xf>
    <xf borderId="9" fillId="0" fontId="2" numFmtId="0" xfId="0" applyAlignment="1" applyBorder="1" applyFont="1">
      <alignment horizontal="center"/>
    </xf>
    <xf borderId="9" fillId="4" fontId="2" numFmtId="0" xfId="0" applyAlignment="1" applyBorder="1" applyFill="1" applyFont="1">
      <alignment horizontal="center"/>
    </xf>
    <xf borderId="10" fillId="0" fontId="2" numFmtId="1" xfId="0" applyAlignment="1" applyBorder="1" applyFont="1" applyNumberFormat="1">
      <alignment horizontal="center"/>
    </xf>
    <xf borderId="2" fillId="5" fontId="1" numFmtId="0" xfId="0" applyAlignment="1" applyBorder="1" applyFill="1" applyFont="1">
      <alignment horizontal="center"/>
    </xf>
    <xf borderId="3" fillId="5" fontId="1" numFmtId="0" xfId="0" applyAlignment="1" applyBorder="1" applyFont="1">
      <alignment horizontal="center"/>
    </xf>
    <xf borderId="5" fillId="0" fontId="1" numFmtId="0" xfId="0" applyBorder="1" applyFont="1"/>
    <xf borderId="0" fillId="2" fontId="1" numFmtId="0" xfId="0" applyAlignment="1" applyFont="1">
      <alignment horizontal="center"/>
    </xf>
    <xf borderId="11" fillId="0" fontId="1" numFmtId="0" xfId="0" applyAlignment="1" applyBorder="1" applyFont="1">
      <alignment readingOrder="0"/>
    </xf>
    <xf borderId="11" fillId="0" fontId="1" numFmtId="0" xfId="0" applyAlignment="1" applyBorder="1" applyFont="1">
      <alignment horizontal="center" readingOrder="0"/>
    </xf>
    <xf borderId="2" fillId="0" fontId="1" numFmtId="0" xfId="0" applyAlignment="1" applyBorder="1" applyFont="1">
      <alignment horizontal="center" readingOrder="0"/>
    </xf>
    <xf borderId="2" fillId="0" fontId="1" numFmtId="0" xfId="0" applyAlignment="1" applyBorder="1" applyFont="1">
      <alignment horizontal="center"/>
    </xf>
    <xf borderId="5" fillId="0" fontId="1" numFmtId="0" xfId="0" applyAlignment="1" applyBorder="1" applyFont="1">
      <alignment horizontal="center" readingOrder="0"/>
    </xf>
    <xf borderId="5" fillId="0" fontId="1" numFmtId="0" xfId="0" applyAlignment="1" applyBorder="1" applyFont="1">
      <alignment horizontal="center"/>
    </xf>
    <xf borderId="12" fillId="0" fontId="2" numFmtId="0" xfId="0" applyAlignment="1" applyBorder="1" applyFont="1">
      <alignment horizontal="center"/>
    </xf>
    <xf borderId="7" fillId="0" fontId="2" numFmtId="0" xfId="0" applyAlignment="1" applyBorder="1" applyFont="1">
      <alignment horizontal="center"/>
    </xf>
    <xf borderId="8" fillId="0" fontId="2" numFmtId="1" xfId="0" applyAlignment="1" applyBorder="1" applyFont="1" applyNumberFormat="1">
      <alignment horizontal="center"/>
    </xf>
    <xf borderId="0" fillId="0" fontId="2" numFmtId="0" xfId="0" applyAlignment="1" applyFont="1">
      <alignment horizontal="right" readingOrder="0"/>
    </xf>
    <xf borderId="2" fillId="4" fontId="1" numFmtId="0" xfId="0" applyAlignment="1" applyBorder="1" applyFont="1">
      <alignment horizontal="center"/>
    </xf>
    <xf borderId="0" fillId="4" fontId="1" numFmtId="0" xfId="0" applyAlignment="1" applyFont="1">
      <alignment horizontal="center"/>
    </xf>
    <xf borderId="11" fillId="0" fontId="1" numFmtId="0" xfId="0" applyAlignment="1" applyBorder="1" applyFont="1">
      <alignment readingOrder="0" shrinkToFit="0" wrapText="1"/>
    </xf>
    <xf borderId="8" fillId="0" fontId="1" numFmtId="1" xfId="0" applyAlignment="1" applyBorder="1" applyFont="1" applyNumberFormat="1">
      <alignment horizontal="center"/>
    </xf>
    <xf borderId="12" fillId="0" fontId="2" numFmtId="0" xfId="0" applyAlignment="1" applyBorder="1" applyFont="1">
      <alignment horizontal="center" readingOrder="0"/>
    </xf>
    <xf borderId="11" fillId="0" fontId="1" numFmtId="0" xfId="0" applyBorder="1" applyFont="1"/>
    <xf borderId="11" fillId="0" fontId="1" numFmtId="0" xfId="0" applyAlignment="1" applyBorder="1" applyFont="1">
      <alignment horizontal="center"/>
    </xf>
    <xf borderId="3" fillId="0" fontId="1" numFmtId="1" xfId="0" applyAlignment="1" applyBorder="1" applyFont="1" applyNumberFormat="1">
      <alignment horizontal="center"/>
    </xf>
    <xf borderId="5" fillId="0" fontId="1" numFmtId="0" xfId="0" applyAlignment="1" applyBorder="1" applyFont="1">
      <alignment horizontal="right" readingOrder="0"/>
    </xf>
    <xf borderId="4" fillId="0" fontId="1" numFmtId="1" xfId="0" applyAlignment="1" applyBorder="1" applyFont="1" applyNumberFormat="1">
      <alignment horizontal="center" readingOrder="0"/>
    </xf>
    <xf borderId="5" fillId="0" fontId="2" numFmtId="0" xfId="0" applyAlignment="1" applyBorder="1" applyFont="1">
      <alignment readingOrder="0"/>
    </xf>
    <xf borderId="10" fillId="0" fontId="2" numFmtId="0" xfId="0" applyAlignment="1" applyBorder="1" applyFont="1">
      <alignment horizontal="center"/>
    </xf>
    <xf borderId="0" fillId="0" fontId="1" numFmtId="0" xfId="0" applyAlignment="1" applyFont="1">
      <alignment readingOrder="0"/>
    </xf>
    <xf borderId="0" fillId="6" fontId="1" numFmtId="0" xfId="0" applyFill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2.63" defaultRowHeight="15.75"/>
  <cols>
    <col customWidth="1" min="1" max="1" width="22.5"/>
    <col customWidth="1" min="2" max="2" width="4.5"/>
    <col customWidth="1" min="3" max="3" width="5.5"/>
    <col customWidth="1" min="4" max="4" width="13.13"/>
    <col customWidth="1" min="5" max="5" width="6.38"/>
    <col customWidth="1" min="6" max="6" width="17.5"/>
    <col customWidth="1" min="7" max="7" width="12.5"/>
    <col customWidth="1" min="8" max="27" width="19.63"/>
  </cols>
  <sheetData>
    <row r="1" ht="24.75" customHeight="1">
      <c r="A1" s="1"/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</row>
    <row r="2">
      <c r="A2" s="3" t="s">
        <v>6</v>
      </c>
      <c r="B2" s="4"/>
      <c r="C2" s="4"/>
      <c r="D2" s="4"/>
      <c r="E2" s="4"/>
      <c r="F2" s="4"/>
      <c r="G2" s="5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</row>
    <row r="3">
      <c r="A3" s="7" t="s">
        <v>7</v>
      </c>
      <c r="B3" s="8"/>
      <c r="C3" s="8"/>
      <c r="D3" s="8"/>
      <c r="E3" s="8"/>
      <c r="F3" s="8"/>
      <c r="G3" s="9"/>
    </row>
    <row r="4" ht="24.75" customHeight="1">
      <c r="A4" s="10"/>
      <c r="B4" s="11"/>
      <c r="C4" s="11"/>
      <c r="D4" s="11"/>
      <c r="E4" s="12"/>
      <c r="F4" s="12"/>
      <c r="G4" s="13"/>
    </row>
    <row r="5" ht="24.75" customHeight="1">
      <c r="A5" s="10"/>
      <c r="B5" s="11"/>
      <c r="C5" s="11"/>
      <c r="D5" s="11"/>
      <c r="E5" s="12"/>
      <c r="F5" s="12"/>
      <c r="G5" s="13"/>
    </row>
    <row r="6" ht="24.75" customHeight="1">
      <c r="A6" s="10"/>
      <c r="B6" s="11"/>
      <c r="C6" s="11"/>
      <c r="D6" s="11"/>
      <c r="E6" s="12"/>
      <c r="F6" s="12"/>
      <c r="G6" s="13"/>
    </row>
    <row r="7" ht="24.75" customHeight="1">
      <c r="A7" s="14"/>
      <c r="B7" s="15"/>
      <c r="C7" s="15"/>
      <c r="D7" s="15"/>
      <c r="E7" s="16"/>
      <c r="F7" s="16"/>
      <c r="G7" s="17"/>
    </row>
    <row r="8">
      <c r="A8" s="7" t="s">
        <v>8</v>
      </c>
      <c r="B8" s="18"/>
      <c r="C8" s="18"/>
      <c r="D8" s="18"/>
      <c r="E8" s="18"/>
      <c r="F8" s="18"/>
      <c r="G8" s="19"/>
    </row>
    <row r="9" ht="24.75" customHeight="1">
      <c r="A9" s="10" t="s">
        <v>9</v>
      </c>
      <c r="B9" s="11">
        <v>1.0</v>
      </c>
      <c r="C9" s="12"/>
      <c r="D9" s="11">
        <v>10.0</v>
      </c>
      <c r="E9" s="12"/>
      <c r="F9" s="12">
        <f t="shared" ref="F9:F13" si="1">(D9/10)*60</f>
        <v>60</v>
      </c>
      <c r="G9" s="20">
        <f t="shared" ref="G9:G13" si="2">(D9/1.667)*B9</f>
        <v>5.99880024</v>
      </c>
    </row>
    <row r="10" ht="24.75" customHeight="1">
      <c r="A10" s="10" t="s">
        <v>10</v>
      </c>
      <c r="B10" s="11">
        <v>2.0</v>
      </c>
      <c r="C10" s="12"/>
      <c r="D10" s="11">
        <v>15.0</v>
      </c>
      <c r="E10" s="12"/>
      <c r="F10" s="12">
        <f t="shared" si="1"/>
        <v>90</v>
      </c>
      <c r="G10" s="20">
        <f t="shared" si="2"/>
        <v>17.99640072</v>
      </c>
    </row>
    <row r="11" ht="24.75" customHeight="1">
      <c r="A11" s="10" t="s">
        <v>11</v>
      </c>
      <c r="B11" s="11">
        <v>2.0</v>
      </c>
      <c r="C11" s="12"/>
      <c r="D11" s="11">
        <v>15.0</v>
      </c>
      <c r="E11" s="12"/>
      <c r="F11" s="12">
        <f t="shared" si="1"/>
        <v>90</v>
      </c>
      <c r="G11" s="20">
        <f t="shared" si="2"/>
        <v>17.99640072</v>
      </c>
    </row>
    <row r="12" ht="24.75" customHeight="1">
      <c r="A12" s="10" t="s">
        <v>12</v>
      </c>
      <c r="B12" s="11">
        <v>2.0</v>
      </c>
      <c r="C12" s="12"/>
      <c r="D12" s="11">
        <v>15.0</v>
      </c>
      <c r="E12" s="12"/>
      <c r="F12" s="12">
        <f t="shared" si="1"/>
        <v>90</v>
      </c>
      <c r="G12" s="20">
        <f t="shared" si="2"/>
        <v>17.99640072</v>
      </c>
    </row>
    <row r="13" ht="24.75" customHeight="1">
      <c r="A13" s="21"/>
      <c r="B13" s="16"/>
      <c r="C13" s="16"/>
      <c r="D13" s="16"/>
      <c r="E13" s="16"/>
      <c r="F13" s="12">
        <f t="shared" si="1"/>
        <v>0</v>
      </c>
      <c r="G13" s="20">
        <f t="shared" si="2"/>
        <v>0</v>
      </c>
    </row>
    <row r="14" ht="24.75" customHeight="1">
      <c r="A14" s="22" t="s">
        <v>13</v>
      </c>
      <c r="B14" s="23">
        <f>SUM(B10:B13)</f>
        <v>6</v>
      </c>
      <c r="C14" s="24"/>
      <c r="D14" s="23">
        <f>(B9*D9)+(B10*D10)+(B11*D11)+(B12*D12)+(B13*D13)</f>
        <v>100</v>
      </c>
      <c r="E14" s="23">
        <f>SUM(E10:E13)</f>
        <v>0</v>
      </c>
      <c r="F14" s="23">
        <f t="shared" ref="F14:G14" si="3">SUM(F9:F13)</f>
        <v>330</v>
      </c>
      <c r="G14" s="25">
        <f t="shared" si="3"/>
        <v>59.9880024</v>
      </c>
    </row>
    <row r="15">
      <c r="A15" s="7" t="s">
        <v>14</v>
      </c>
      <c r="B15" s="26"/>
      <c r="C15" s="26"/>
      <c r="D15" s="26"/>
      <c r="E15" s="26"/>
      <c r="F15" s="26"/>
      <c r="G15" s="27"/>
    </row>
    <row r="16" ht="24.75" customHeight="1">
      <c r="A16" s="28"/>
      <c r="B16" s="12"/>
      <c r="C16" s="12"/>
      <c r="D16" s="12"/>
      <c r="E16" s="12"/>
      <c r="F16" s="12"/>
      <c r="G16" s="13"/>
    </row>
    <row r="17" ht="24.75" customHeight="1">
      <c r="A17" s="28"/>
      <c r="B17" s="12"/>
      <c r="C17" s="12"/>
      <c r="D17" s="12"/>
      <c r="E17" s="12"/>
      <c r="F17" s="12"/>
      <c r="G17" s="13"/>
    </row>
    <row r="18" ht="24.75" customHeight="1">
      <c r="A18" s="28"/>
      <c r="B18" s="12"/>
      <c r="C18" s="12"/>
      <c r="D18" s="12"/>
      <c r="E18" s="12"/>
      <c r="F18" s="12"/>
      <c r="G18" s="13"/>
    </row>
    <row r="19" ht="24.75" customHeight="1">
      <c r="A19" s="28"/>
      <c r="B19" s="12"/>
      <c r="C19" s="12"/>
      <c r="D19" s="12"/>
      <c r="E19" s="12"/>
      <c r="F19" s="12"/>
      <c r="G19" s="13"/>
    </row>
    <row r="20" ht="24.75" customHeight="1">
      <c r="A20" s="21"/>
      <c r="B20" s="16"/>
      <c r="C20" s="16"/>
      <c r="D20" s="16"/>
      <c r="E20" s="16"/>
      <c r="F20" s="16"/>
      <c r="G20" s="17"/>
    </row>
    <row r="21">
      <c r="A21" s="3" t="s">
        <v>15</v>
      </c>
      <c r="B21" s="29"/>
      <c r="C21" s="29"/>
      <c r="D21" s="29"/>
      <c r="E21" s="29"/>
      <c r="F21" s="29"/>
      <c r="G21" s="29"/>
    </row>
    <row r="22" ht="24.75" customHeight="1">
      <c r="A22" s="30"/>
      <c r="B22" s="31">
        <v>0.0</v>
      </c>
      <c r="C22" s="32">
        <v>0.0</v>
      </c>
      <c r="D22" s="32">
        <v>0.0</v>
      </c>
      <c r="E22" s="33"/>
      <c r="F22" s="12">
        <f t="shared" ref="F22:F24" si="4">D22/10*60</f>
        <v>0</v>
      </c>
      <c r="G22" s="20">
        <f t="shared" ref="G22:G24" si="5">(D22/1.667)*B22</f>
        <v>0</v>
      </c>
    </row>
    <row r="23" ht="24.75" customHeight="1">
      <c r="A23" s="10"/>
      <c r="B23" s="34">
        <v>0.0</v>
      </c>
      <c r="C23" s="11">
        <v>0.0</v>
      </c>
      <c r="D23" s="11">
        <v>0.0</v>
      </c>
      <c r="E23" s="12"/>
      <c r="F23" s="12">
        <f t="shared" si="4"/>
        <v>0</v>
      </c>
      <c r="G23" s="20">
        <f t="shared" si="5"/>
        <v>0</v>
      </c>
    </row>
    <row r="24" ht="24.75" customHeight="1">
      <c r="A24" s="28"/>
      <c r="B24" s="35"/>
      <c r="C24" s="12"/>
      <c r="D24" s="11">
        <v>0.0</v>
      </c>
      <c r="E24" s="12"/>
      <c r="F24" s="16">
        <f t="shared" si="4"/>
        <v>0</v>
      </c>
      <c r="G24" s="20">
        <f t="shared" si="5"/>
        <v>0</v>
      </c>
    </row>
    <row r="25" ht="24.75" customHeight="1">
      <c r="A25" s="22" t="s">
        <v>16</v>
      </c>
      <c r="B25" s="36">
        <f>SUM(B21:B24)</f>
        <v>0</v>
      </c>
      <c r="C25" s="24"/>
      <c r="D25" s="23">
        <f>(B21*D21)+(B22*D22)+(B23*D23)+(B24*D24)</f>
        <v>0</v>
      </c>
      <c r="E25" s="23">
        <f t="shared" ref="E25:F25" si="6">SUM(E21:E24)</f>
        <v>0</v>
      </c>
      <c r="F25" s="37">
        <f t="shared" si="6"/>
        <v>0</v>
      </c>
      <c r="G25" s="38">
        <f>SUM(G21:G24)*B25</f>
        <v>0</v>
      </c>
    </row>
    <row r="26">
      <c r="A26" s="39" t="s">
        <v>17</v>
      </c>
      <c r="B26" s="29"/>
      <c r="C26" s="29"/>
      <c r="D26" s="29"/>
      <c r="E26" s="29"/>
      <c r="F26" s="29"/>
      <c r="G26" s="29"/>
    </row>
    <row r="27" ht="24.75" customHeight="1">
      <c r="A27" s="30"/>
      <c r="B27" s="31">
        <v>0.0</v>
      </c>
      <c r="C27" s="40"/>
      <c r="D27" s="32">
        <v>0.0</v>
      </c>
      <c r="E27" s="32"/>
      <c r="F27" s="12">
        <f t="shared" ref="F27:F30" si="7">(D27/10)*60</f>
        <v>0</v>
      </c>
      <c r="G27" s="20">
        <f t="shared" ref="G27:G30" si="8">(D27/1.667)*B27</f>
        <v>0</v>
      </c>
    </row>
    <row r="28" ht="24.75" customHeight="1">
      <c r="A28" s="10"/>
      <c r="B28" s="34">
        <v>0.0</v>
      </c>
      <c r="C28" s="41"/>
      <c r="D28" s="11">
        <v>0.0</v>
      </c>
      <c r="E28" s="12"/>
      <c r="F28" s="12">
        <f t="shared" si="7"/>
        <v>0</v>
      </c>
      <c r="G28" s="20">
        <f t="shared" si="8"/>
        <v>0</v>
      </c>
    </row>
    <row r="29" ht="24.75" customHeight="1">
      <c r="A29" s="10"/>
      <c r="B29" s="34">
        <v>0.0</v>
      </c>
      <c r="C29" s="41"/>
      <c r="D29" s="11">
        <v>0.0</v>
      </c>
      <c r="E29" s="12"/>
      <c r="F29" s="12">
        <f t="shared" si="7"/>
        <v>0</v>
      </c>
      <c r="G29" s="20">
        <f t="shared" si="8"/>
        <v>0</v>
      </c>
    </row>
    <row r="30" ht="24.75" customHeight="1">
      <c r="A30" s="10"/>
      <c r="B30" s="34">
        <v>0.0</v>
      </c>
      <c r="C30" s="41"/>
      <c r="D30" s="11">
        <v>0.0</v>
      </c>
      <c r="E30" s="12"/>
      <c r="F30" s="12">
        <f t="shared" si="7"/>
        <v>0</v>
      </c>
      <c r="G30" s="20">
        <f t="shared" si="8"/>
        <v>0</v>
      </c>
    </row>
    <row r="31" ht="24.75" customHeight="1">
      <c r="A31" s="22" t="s">
        <v>18</v>
      </c>
      <c r="B31" s="36">
        <f>SUM(B27:B30)</f>
        <v>0</v>
      </c>
      <c r="C31" s="24"/>
      <c r="D31" s="23">
        <f>(B27*D27)+(B28*D28)+(B29*D29)+(B30*D30)</f>
        <v>0</v>
      </c>
      <c r="E31" s="23">
        <f t="shared" ref="E31:F31" si="9">SUM(E27:E30)</f>
        <v>0</v>
      </c>
      <c r="F31" s="23">
        <f t="shared" si="9"/>
        <v>0</v>
      </c>
      <c r="G31" s="25">
        <f>SUM(G27:G30)*B31</f>
        <v>0</v>
      </c>
    </row>
    <row r="32">
      <c r="A32" s="3" t="s">
        <v>19</v>
      </c>
      <c r="B32" s="29"/>
      <c r="C32" s="29"/>
      <c r="D32" s="29"/>
      <c r="E32" s="29"/>
      <c r="F32" s="29"/>
      <c r="G32" s="29"/>
    </row>
    <row r="33" ht="29.25" customHeight="1">
      <c r="A33" s="42"/>
      <c r="B33" s="31"/>
      <c r="C33" s="33"/>
      <c r="D33" s="32">
        <v>0.0</v>
      </c>
      <c r="E33" s="33"/>
      <c r="F33" s="33">
        <f t="shared" ref="F33:F36" si="10">(D33/10)*60</f>
        <v>0</v>
      </c>
      <c r="G33" s="20">
        <f t="shared" ref="G33:G36" si="11">(D33/1.667)*B33</f>
        <v>0</v>
      </c>
    </row>
    <row r="34" ht="25.5" customHeight="1">
      <c r="A34" s="28"/>
      <c r="B34" s="35"/>
      <c r="C34" s="12"/>
      <c r="D34" s="11">
        <v>0.0</v>
      </c>
      <c r="E34" s="12"/>
      <c r="F34" s="12">
        <f t="shared" si="10"/>
        <v>0</v>
      </c>
      <c r="G34" s="20">
        <f t="shared" si="11"/>
        <v>0</v>
      </c>
    </row>
    <row r="35" ht="24.75" customHeight="1">
      <c r="A35" s="28"/>
      <c r="B35" s="35"/>
      <c r="C35" s="12"/>
      <c r="D35" s="11">
        <v>0.0</v>
      </c>
      <c r="E35" s="12"/>
      <c r="F35" s="12">
        <f t="shared" si="10"/>
        <v>0</v>
      </c>
      <c r="G35" s="20">
        <f t="shared" si="11"/>
        <v>0</v>
      </c>
    </row>
    <row r="36" ht="24.75" customHeight="1">
      <c r="A36" s="28"/>
      <c r="B36" s="35"/>
      <c r="C36" s="12"/>
      <c r="D36" s="11">
        <v>0.0</v>
      </c>
      <c r="E36" s="12"/>
      <c r="F36" s="12">
        <f t="shared" si="10"/>
        <v>0</v>
      </c>
      <c r="G36" s="43">
        <f t="shared" si="11"/>
        <v>0</v>
      </c>
    </row>
    <row r="37" ht="24.75" customHeight="1">
      <c r="A37" s="22" t="s">
        <v>20</v>
      </c>
      <c r="B37" s="36">
        <f>SUM(B33:B36)</f>
        <v>0</v>
      </c>
      <c r="C37" s="24"/>
      <c r="D37" s="23">
        <f>(B33*D33)+(B34*D34)+(B35*D35)+(B36*D36)</f>
        <v>0</v>
      </c>
      <c r="E37" s="23">
        <f t="shared" ref="E37:G37" si="12">SUM(E33:E36)</f>
        <v>0</v>
      </c>
      <c r="F37" s="23">
        <f t="shared" si="12"/>
        <v>0</v>
      </c>
      <c r="G37" s="38">
        <f t="shared" si="12"/>
        <v>0</v>
      </c>
    </row>
    <row r="38">
      <c r="A38" s="1"/>
      <c r="B38" s="1"/>
      <c r="C38" s="1"/>
      <c r="D38" s="1"/>
      <c r="E38" s="1"/>
      <c r="F38" s="1"/>
      <c r="G38" s="1"/>
    </row>
    <row r="39" ht="24.75" customHeight="1">
      <c r="A39" s="44" t="s">
        <v>21</v>
      </c>
      <c r="B39" s="23"/>
      <c r="C39" s="23"/>
      <c r="D39" s="23">
        <f>SUM(D37+D31+D25+D14)</f>
        <v>100</v>
      </c>
      <c r="E39" s="23"/>
      <c r="F39" s="23"/>
      <c r="G39" s="25">
        <f>SUM(G37+G31+G25+G14)</f>
        <v>59.9880024</v>
      </c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</row>
    <row r="40" ht="24.75" customHeight="1"/>
    <row r="41" ht="24.75" customHeight="1"/>
    <row r="42" ht="24.75" customHeight="1"/>
    <row r="43" ht="24.75" customHeight="1"/>
    <row r="44" ht="24.75" customHeight="1"/>
    <row r="45" ht="24.75" customHeight="1"/>
    <row r="46" ht="24.75" customHeight="1"/>
    <row r="47" ht="24.75" customHeight="1"/>
    <row r="48" ht="24.75" customHeight="1"/>
    <row r="49" ht="24.75" customHeight="1"/>
    <row r="50" ht="24.75" customHeight="1"/>
    <row r="51" ht="24.75" customHeight="1"/>
    <row r="52" ht="24.75" customHeight="1"/>
    <row r="53" ht="24.75" customHeight="1"/>
    <row r="54" ht="24.75" customHeight="1"/>
    <row r="55" ht="24.75" customHeight="1"/>
    <row r="56" ht="24.75" customHeight="1"/>
    <row r="57" ht="24.75" customHeight="1"/>
    <row r="58" ht="24.75" customHeight="1"/>
    <row r="59" ht="24.75" customHeight="1"/>
    <row r="60" ht="24.75" customHeight="1"/>
    <row r="61" ht="24.75" customHeight="1"/>
    <row r="62" ht="24.75" customHeight="1"/>
    <row r="63" ht="24.75" customHeight="1"/>
    <row r="64" ht="24.75" customHeight="1"/>
    <row r="65" ht="24.75" customHeight="1"/>
    <row r="66" ht="24.75" customHeight="1"/>
    <row r="67" ht="24.75" customHeight="1"/>
    <row r="68" ht="24.75" customHeight="1"/>
    <row r="69" ht="24.75" customHeight="1"/>
    <row r="70" ht="24.75" customHeight="1"/>
    <row r="71" ht="24.75" customHeight="1"/>
    <row r="72" ht="24.75" customHeight="1"/>
    <row r="73" ht="24.75" customHeight="1"/>
    <row r="74" ht="24.75" customHeight="1"/>
    <row r="75" ht="24.75" customHeight="1"/>
    <row r="76" ht="24.75" customHeight="1"/>
    <row r="77" ht="24.75" customHeight="1"/>
    <row r="78" ht="24.75" customHeight="1"/>
    <row r="79" ht="24.75" customHeight="1"/>
    <row r="80" ht="24.75" customHeight="1"/>
    <row r="81" ht="24.75" customHeight="1"/>
    <row r="82" ht="24.75" customHeight="1"/>
    <row r="83" ht="24.75" customHeight="1"/>
    <row r="84" ht="24.75" customHeight="1"/>
    <row r="85" ht="24.75" customHeight="1"/>
    <row r="86" ht="24.75" customHeight="1"/>
    <row r="87" ht="24.75" customHeight="1"/>
    <row r="88" ht="24.75" customHeight="1"/>
    <row r="89" ht="24.75" customHeight="1"/>
    <row r="90" ht="24.75" customHeight="1"/>
    <row r="91" ht="24.75" customHeight="1"/>
    <row r="92" ht="24.75" customHeight="1"/>
    <row r="93" ht="24.75" customHeight="1"/>
    <row r="94" ht="24.75" customHeight="1"/>
    <row r="95" ht="24.75" customHeight="1"/>
    <row r="96" ht="24.75" customHeight="1"/>
    <row r="97" ht="24.75" customHeight="1"/>
    <row r="98" ht="24.75" customHeight="1"/>
    <row r="99" ht="24.75" customHeight="1"/>
    <row r="100" ht="24.75" customHeight="1"/>
    <row r="101" ht="24.75" customHeight="1"/>
    <row r="102" ht="24.75" customHeight="1"/>
    <row r="103" ht="24.75" customHeight="1"/>
    <row r="104" ht="24.75" customHeight="1"/>
    <row r="105" ht="24.75" customHeight="1"/>
    <row r="106" ht="24.75" customHeight="1"/>
    <row r="107" ht="24.75" customHeight="1"/>
    <row r="108" ht="24.75" customHeight="1"/>
    <row r="109" ht="24.75" customHeight="1"/>
    <row r="110" ht="24.75" customHeight="1"/>
    <row r="111" ht="24.75" customHeight="1"/>
    <row r="112" ht="24.75" customHeight="1"/>
    <row r="113" ht="24.75" customHeight="1"/>
    <row r="114" ht="24.75" customHeight="1"/>
    <row r="115" ht="24.75" customHeight="1"/>
    <row r="116" ht="24.75" customHeight="1"/>
    <row r="117" ht="24.75" customHeight="1"/>
    <row r="118" ht="24.75" customHeight="1"/>
    <row r="119" ht="24.75" customHeight="1"/>
    <row r="120" ht="24.75" customHeight="1"/>
    <row r="121" ht="24.75" customHeight="1"/>
    <row r="122" ht="24.75" customHeight="1"/>
    <row r="123" ht="24.75" customHeight="1"/>
    <row r="124" ht="24.75" customHeight="1"/>
    <row r="125" ht="24.75" customHeight="1"/>
    <row r="126" ht="24.75" customHeight="1"/>
    <row r="127" ht="24.75" customHeight="1"/>
    <row r="128" ht="24.75" customHeight="1"/>
    <row r="129" ht="24.75" customHeight="1"/>
    <row r="130" ht="24.75" customHeight="1"/>
    <row r="131" ht="24.75" customHeight="1"/>
    <row r="132" ht="24.75" customHeight="1"/>
    <row r="133" ht="24.75" customHeight="1"/>
    <row r="134" ht="24.75" customHeight="1"/>
    <row r="135" ht="24.75" customHeight="1"/>
    <row r="136" ht="24.75" customHeight="1"/>
    <row r="137" ht="24.75" customHeight="1"/>
    <row r="138" ht="24.75" customHeight="1"/>
    <row r="139" ht="24.75" customHeight="1"/>
    <row r="140" ht="24.75" customHeight="1"/>
    <row r="141" ht="24.75" customHeight="1"/>
    <row r="142" ht="24.75" customHeight="1"/>
    <row r="143" ht="24.75" customHeight="1"/>
    <row r="144" ht="24.75" customHeight="1"/>
    <row r="145" ht="24.75" customHeight="1"/>
    <row r="146" ht="24.75" customHeight="1"/>
    <row r="147" ht="24.75" customHeight="1"/>
    <row r="148" ht="24.75" customHeight="1"/>
    <row r="149" ht="24.75" customHeight="1"/>
    <row r="150" ht="24.75" customHeight="1"/>
    <row r="151" ht="24.75" customHeight="1"/>
    <row r="152" ht="24.75" customHeight="1"/>
    <row r="153" ht="24.75" customHeight="1"/>
    <row r="154" ht="24.75" customHeight="1"/>
    <row r="155" ht="24.75" customHeight="1"/>
    <row r="156" ht="24.75" customHeight="1"/>
    <row r="157" ht="24.75" customHeight="1"/>
    <row r="158" ht="24.75" customHeight="1"/>
    <row r="159" ht="24.75" customHeight="1"/>
    <row r="160" ht="24.75" customHeight="1"/>
    <row r="161" ht="24.75" customHeight="1"/>
    <row r="162" ht="24.75" customHeight="1"/>
    <row r="163" ht="24.75" customHeight="1"/>
    <row r="164" ht="24.75" customHeight="1"/>
    <row r="165" ht="24.75" customHeight="1"/>
    <row r="166" ht="24.75" customHeight="1"/>
    <row r="167" ht="24.75" customHeight="1"/>
    <row r="168" ht="24.75" customHeight="1"/>
    <row r="169" ht="24.75" customHeight="1"/>
    <row r="170" ht="24.75" customHeight="1"/>
    <row r="171" ht="24.75" customHeight="1"/>
    <row r="172" ht="24.75" customHeight="1"/>
    <row r="173" ht="24.75" customHeight="1"/>
    <row r="174" ht="24.75" customHeight="1"/>
    <row r="175" ht="24.75" customHeight="1"/>
    <row r="176" ht="24.75" customHeight="1"/>
    <row r="177" ht="24.75" customHeight="1"/>
    <row r="178" ht="24.75" customHeight="1"/>
    <row r="179" ht="24.75" customHeight="1"/>
    <row r="180" ht="24.75" customHeight="1"/>
    <row r="181" ht="24.75" customHeight="1"/>
    <row r="182" ht="24.75" customHeight="1"/>
    <row r="183" ht="24.75" customHeight="1"/>
    <row r="184" ht="24.75" customHeight="1"/>
    <row r="185" ht="24.75" customHeight="1"/>
    <row r="186" ht="24.75" customHeight="1"/>
    <row r="187" ht="24.75" customHeight="1"/>
    <row r="188" ht="24.75" customHeight="1"/>
    <row r="189" ht="24.75" customHeight="1"/>
    <row r="190" ht="24.75" customHeight="1"/>
    <row r="191" ht="24.75" customHeight="1"/>
    <row r="192" ht="24.75" customHeight="1"/>
    <row r="193" ht="24.75" customHeight="1"/>
    <row r="194" ht="24.75" customHeight="1"/>
    <row r="195" ht="24.75" customHeight="1"/>
    <row r="196" ht="24.75" customHeight="1"/>
    <row r="197" ht="24.75" customHeight="1"/>
    <row r="198" ht="24.75" customHeight="1"/>
    <row r="199" ht="24.75" customHeight="1"/>
    <row r="200" ht="24.75" customHeight="1"/>
    <row r="201" ht="24.75" customHeight="1"/>
    <row r="202" ht="24.75" customHeight="1"/>
    <row r="203" ht="24.75" customHeight="1"/>
    <row r="204" ht="24.75" customHeight="1"/>
    <row r="205" ht="24.75" customHeight="1"/>
    <row r="206" ht="24.75" customHeight="1"/>
    <row r="207" ht="24.75" customHeight="1"/>
    <row r="208" ht="24.75" customHeight="1"/>
    <row r="209" ht="24.75" customHeight="1"/>
    <row r="210" ht="24.75" customHeight="1"/>
    <row r="211" ht="24.75" customHeight="1"/>
    <row r="212" ht="24.75" customHeight="1"/>
    <row r="213" ht="24.75" customHeight="1"/>
    <row r="214" ht="24.75" customHeight="1"/>
    <row r="215" ht="24.75" customHeight="1"/>
    <row r="216" ht="24.75" customHeight="1"/>
    <row r="217" ht="24.75" customHeight="1"/>
    <row r="218" ht="24.75" customHeight="1"/>
    <row r="219" ht="24.75" customHeight="1"/>
    <row r="220" ht="24.75" customHeight="1"/>
    <row r="221" ht="24.75" customHeight="1"/>
    <row r="222" ht="24.75" customHeight="1"/>
    <row r="223" ht="24.75" customHeight="1"/>
    <row r="224" ht="24.75" customHeight="1"/>
    <row r="225" ht="24.75" customHeight="1"/>
    <row r="226" ht="24.75" customHeight="1"/>
    <row r="227" ht="24.75" customHeight="1"/>
    <row r="228" ht="24.75" customHeight="1"/>
    <row r="229" ht="24.75" customHeight="1"/>
    <row r="230" ht="24.75" customHeight="1"/>
    <row r="231" ht="24.75" customHeight="1"/>
    <row r="232" ht="24.75" customHeight="1"/>
    <row r="233" ht="24.75" customHeight="1"/>
    <row r="234" ht="24.75" customHeight="1"/>
    <row r="235" ht="24.75" customHeight="1"/>
    <row r="236" ht="24.75" customHeight="1"/>
    <row r="237" ht="24.75" customHeight="1"/>
    <row r="238" ht="24.75" customHeight="1"/>
    <row r="239" ht="24.75" customHeight="1"/>
    <row r="240" ht="24.75" customHeight="1"/>
    <row r="241" ht="24.75" customHeight="1"/>
    <row r="242" ht="24.75" customHeight="1"/>
    <row r="243" ht="24.75" customHeight="1"/>
    <row r="244" ht="24.75" customHeight="1"/>
    <row r="245" ht="24.75" customHeight="1"/>
    <row r="246" ht="24.75" customHeight="1"/>
    <row r="247" ht="24.75" customHeight="1"/>
    <row r="248" ht="24.75" customHeight="1"/>
    <row r="249" ht="24.75" customHeight="1"/>
    <row r="250" ht="24.75" customHeight="1"/>
    <row r="251" ht="24.75" customHeight="1"/>
    <row r="252" ht="24.75" customHeight="1"/>
    <row r="253" ht="24.75" customHeight="1"/>
    <row r="254" ht="24.75" customHeight="1"/>
    <row r="255" ht="24.75" customHeight="1"/>
    <row r="256" ht="24.75" customHeight="1"/>
    <row r="257" ht="24.75" customHeight="1"/>
    <row r="258" ht="24.75" customHeight="1"/>
    <row r="259" ht="24.75" customHeight="1"/>
    <row r="260" ht="24.75" customHeight="1"/>
    <row r="261" ht="24.75" customHeight="1"/>
    <row r="262" ht="24.75" customHeight="1"/>
    <row r="263" ht="24.75" customHeight="1"/>
    <row r="264" ht="24.75" customHeight="1"/>
    <row r="265" ht="24.75" customHeight="1"/>
    <row r="266" ht="24.75" customHeight="1"/>
    <row r="267" ht="24.75" customHeight="1"/>
    <row r="268" ht="24.75" customHeight="1"/>
    <row r="269" ht="24.75" customHeight="1"/>
    <row r="270" ht="24.75" customHeight="1"/>
    <row r="271" ht="24.75" customHeight="1"/>
    <row r="272" ht="24.75" customHeight="1"/>
    <row r="273" ht="24.75" customHeight="1"/>
    <row r="274" ht="24.75" customHeight="1"/>
    <row r="275" ht="24.75" customHeight="1"/>
    <row r="276" ht="24.75" customHeight="1"/>
    <row r="277" ht="24.75" customHeight="1"/>
    <row r="278" ht="24.75" customHeight="1"/>
    <row r="279" ht="24.75" customHeight="1"/>
    <row r="280" ht="24.75" customHeight="1"/>
    <row r="281" ht="24.75" customHeight="1"/>
    <row r="282" ht="24.75" customHeight="1"/>
    <row r="283" ht="24.75" customHeight="1"/>
    <row r="284" ht="24.75" customHeight="1"/>
    <row r="285" ht="24.75" customHeight="1"/>
    <row r="286" ht="24.75" customHeight="1"/>
    <row r="287" ht="24.75" customHeight="1"/>
    <row r="288" ht="24.75" customHeight="1"/>
    <row r="289" ht="24.75" customHeight="1"/>
    <row r="290" ht="24.75" customHeight="1"/>
    <row r="291" ht="24.75" customHeight="1"/>
    <row r="292" ht="24.75" customHeight="1"/>
    <row r="293" ht="24.75" customHeight="1"/>
    <row r="294" ht="24.75" customHeight="1"/>
    <row r="295" ht="24.75" customHeight="1"/>
    <row r="296" ht="24.75" customHeight="1"/>
    <row r="297" ht="24.75" customHeight="1"/>
    <row r="298" ht="24.75" customHeight="1"/>
    <row r="299" ht="24.75" customHeight="1"/>
    <row r="300" ht="24.75" customHeight="1"/>
    <row r="301" ht="24.75" customHeight="1"/>
    <row r="302" ht="24.75" customHeight="1"/>
    <row r="303" ht="24.75" customHeight="1"/>
    <row r="304" ht="24.75" customHeight="1"/>
    <row r="305" ht="24.75" customHeight="1"/>
    <row r="306" ht="24.75" customHeight="1"/>
    <row r="307" ht="24.75" customHeight="1"/>
    <row r="308" ht="24.75" customHeight="1"/>
    <row r="309" ht="24.75" customHeight="1"/>
    <row r="310" ht="24.75" customHeight="1"/>
    <row r="311" ht="24.75" customHeight="1"/>
    <row r="312" ht="24.75" customHeight="1"/>
    <row r="313" ht="24.75" customHeight="1"/>
    <row r="314" ht="24.75" customHeight="1"/>
    <row r="315" ht="24.75" customHeight="1"/>
    <row r="316" ht="24.75" customHeight="1"/>
    <row r="317" ht="24.75" customHeight="1"/>
    <row r="318" ht="24.75" customHeight="1"/>
    <row r="319" ht="24.75" customHeight="1"/>
    <row r="320" ht="24.75" customHeight="1"/>
    <row r="321" ht="24.75" customHeight="1"/>
    <row r="322" ht="24.75" customHeight="1"/>
    <row r="323" ht="24.75" customHeight="1"/>
    <row r="324" ht="24.75" customHeight="1"/>
    <row r="325" ht="24.75" customHeight="1"/>
    <row r="326" ht="24.75" customHeight="1"/>
    <row r="327" ht="24.75" customHeight="1"/>
    <row r="328" ht="24.75" customHeight="1"/>
    <row r="329" ht="24.75" customHeight="1"/>
    <row r="330" ht="24.75" customHeight="1"/>
    <row r="331" ht="24.75" customHeight="1"/>
    <row r="332" ht="24.75" customHeight="1"/>
    <row r="333" ht="24.75" customHeight="1"/>
    <row r="334" ht="24.75" customHeight="1"/>
    <row r="335" ht="24.75" customHeight="1"/>
    <row r="336" ht="24.75" customHeight="1"/>
    <row r="337" ht="24.75" customHeight="1"/>
    <row r="338" ht="24.75" customHeight="1"/>
    <row r="339" ht="24.75" customHeight="1"/>
    <row r="340" ht="24.75" customHeight="1"/>
    <row r="341" ht="24.75" customHeight="1"/>
    <row r="342" ht="24.75" customHeight="1"/>
    <row r="343" ht="24.75" customHeight="1"/>
    <row r="344" ht="24.75" customHeight="1"/>
    <row r="345" ht="24.75" customHeight="1"/>
    <row r="346" ht="24.75" customHeight="1"/>
    <row r="347" ht="24.75" customHeight="1"/>
    <row r="348" ht="24.75" customHeight="1"/>
    <row r="349" ht="24.75" customHeight="1"/>
    <row r="350" ht="24.75" customHeight="1"/>
    <row r="351" ht="24.75" customHeight="1"/>
    <row r="352" ht="24.75" customHeight="1"/>
    <row r="353" ht="24.75" customHeight="1"/>
    <row r="354" ht="24.75" customHeight="1"/>
    <row r="355" ht="24.75" customHeight="1"/>
    <row r="356" ht="24.75" customHeight="1"/>
    <row r="357" ht="24.75" customHeight="1"/>
    <row r="358" ht="24.75" customHeight="1"/>
    <row r="359" ht="24.75" customHeight="1"/>
    <row r="360" ht="24.75" customHeight="1"/>
    <row r="361" ht="24.75" customHeight="1"/>
    <row r="362" ht="24.75" customHeight="1"/>
    <row r="363" ht="24.75" customHeight="1"/>
    <row r="364" ht="24.75" customHeight="1"/>
    <row r="365" ht="24.75" customHeight="1"/>
    <row r="366" ht="24.75" customHeight="1"/>
    <row r="367" ht="24.75" customHeight="1"/>
    <row r="368" ht="24.75" customHeight="1"/>
    <row r="369" ht="24.75" customHeight="1"/>
    <row r="370" ht="24.75" customHeight="1"/>
    <row r="371" ht="24.75" customHeight="1"/>
    <row r="372" ht="24.75" customHeight="1"/>
    <row r="373" ht="24.75" customHeight="1"/>
    <row r="374" ht="24.75" customHeight="1"/>
    <row r="375" ht="24.75" customHeight="1"/>
    <row r="376" ht="24.75" customHeight="1"/>
    <row r="377" ht="24.75" customHeight="1"/>
    <row r="378" ht="24.75" customHeight="1"/>
    <row r="379" ht="24.75" customHeight="1"/>
    <row r="380" ht="24.75" customHeight="1"/>
    <row r="381" ht="24.75" customHeight="1"/>
    <row r="382" ht="24.75" customHeight="1"/>
    <row r="383" ht="24.75" customHeight="1"/>
    <row r="384" ht="24.75" customHeight="1"/>
    <row r="385" ht="24.75" customHeight="1"/>
    <row r="386" ht="24.75" customHeight="1"/>
    <row r="387" ht="24.75" customHeight="1"/>
    <row r="388" ht="24.75" customHeight="1"/>
    <row r="389" ht="24.75" customHeight="1"/>
    <row r="390" ht="24.75" customHeight="1"/>
    <row r="391" ht="24.75" customHeight="1"/>
    <row r="392" ht="24.75" customHeight="1"/>
    <row r="393" ht="24.75" customHeight="1"/>
    <row r="394" ht="24.75" customHeight="1"/>
    <row r="395" ht="24.75" customHeight="1"/>
    <row r="396" ht="24.75" customHeight="1"/>
    <row r="397" ht="24.75" customHeight="1"/>
    <row r="398" ht="24.75" customHeight="1"/>
    <row r="399" ht="24.75" customHeight="1"/>
    <row r="400" ht="24.75" customHeight="1"/>
    <row r="401" ht="24.75" customHeight="1"/>
    <row r="402" ht="24.75" customHeight="1"/>
    <row r="403" ht="24.75" customHeight="1"/>
    <row r="404" ht="24.75" customHeight="1"/>
    <row r="405" ht="24.75" customHeight="1"/>
    <row r="406" ht="24.75" customHeight="1"/>
    <row r="407" ht="24.75" customHeight="1"/>
    <row r="408" ht="24.75" customHeight="1"/>
    <row r="409" ht="24.75" customHeight="1"/>
    <row r="410" ht="24.75" customHeight="1"/>
    <row r="411" ht="24.75" customHeight="1"/>
    <row r="412" ht="24.75" customHeight="1"/>
    <row r="413" ht="24.75" customHeight="1"/>
    <row r="414" ht="24.75" customHeight="1"/>
    <row r="415" ht="24.75" customHeight="1"/>
    <row r="416" ht="24.75" customHeight="1"/>
    <row r="417" ht="24.75" customHeight="1"/>
    <row r="418" ht="24.75" customHeight="1"/>
    <row r="419" ht="24.75" customHeight="1"/>
    <row r="420" ht="24.75" customHeight="1"/>
    <row r="421" ht="24.75" customHeight="1"/>
    <row r="422" ht="24.75" customHeight="1"/>
    <row r="423" ht="24.75" customHeight="1"/>
    <row r="424" ht="24.75" customHeight="1"/>
    <row r="425" ht="24.75" customHeight="1"/>
    <row r="426" ht="24.75" customHeight="1"/>
    <row r="427" ht="24.75" customHeight="1"/>
    <row r="428" ht="24.75" customHeight="1"/>
    <row r="429" ht="24.75" customHeight="1"/>
    <row r="430" ht="24.75" customHeight="1"/>
    <row r="431" ht="24.75" customHeight="1"/>
    <row r="432" ht="24.75" customHeight="1"/>
    <row r="433" ht="24.75" customHeight="1"/>
    <row r="434" ht="24.75" customHeight="1"/>
    <row r="435" ht="24.75" customHeight="1"/>
    <row r="436" ht="24.75" customHeight="1"/>
    <row r="437" ht="24.75" customHeight="1"/>
    <row r="438" ht="24.75" customHeight="1"/>
    <row r="439" ht="24.75" customHeight="1"/>
    <row r="440" ht="24.75" customHeight="1"/>
    <row r="441" ht="24.75" customHeight="1"/>
    <row r="442" ht="24.75" customHeight="1"/>
    <row r="443" ht="24.75" customHeight="1"/>
    <row r="444" ht="24.75" customHeight="1"/>
    <row r="445" ht="24.75" customHeight="1"/>
    <row r="446" ht="24.75" customHeight="1"/>
    <row r="447" ht="24.75" customHeight="1"/>
    <row r="448" ht="24.75" customHeight="1"/>
    <row r="449" ht="24.75" customHeight="1"/>
    <row r="450" ht="24.75" customHeight="1"/>
    <row r="451" ht="24.75" customHeight="1"/>
    <row r="452" ht="24.75" customHeight="1"/>
    <row r="453" ht="24.75" customHeight="1"/>
    <row r="454" ht="24.75" customHeight="1"/>
    <row r="455" ht="24.75" customHeight="1"/>
    <row r="456" ht="24.75" customHeight="1"/>
    <row r="457" ht="24.75" customHeight="1"/>
    <row r="458" ht="24.75" customHeight="1"/>
    <row r="459" ht="24.75" customHeight="1"/>
    <row r="460" ht="24.75" customHeight="1"/>
    <row r="461" ht="24.75" customHeight="1"/>
    <row r="462" ht="24.75" customHeight="1"/>
    <row r="463" ht="24.75" customHeight="1"/>
    <row r="464" ht="24.75" customHeight="1"/>
    <row r="465" ht="24.75" customHeight="1"/>
    <row r="466" ht="24.75" customHeight="1"/>
    <row r="467" ht="24.75" customHeight="1"/>
    <row r="468" ht="24.75" customHeight="1"/>
    <row r="469" ht="24.75" customHeight="1"/>
    <row r="470" ht="24.75" customHeight="1"/>
    <row r="471" ht="24.75" customHeight="1"/>
    <row r="472" ht="24.75" customHeight="1"/>
    <row r="473" ht="24.75" customHeight="1"/>
    <row r="474" ht="24.75" customHeight="1"/>
    <row r="475" ht="24.75" customHeight="1"/>
    <row r="476" ht="24.75" customHeight="1"/>
    <row r="477" ht="24.75" customHeight="1"/>
    <row r="478" ht="24.75" customHeight="1"/>
    <row r="479" ht="24.75" customHeight="1"/>
    <row r="480" ht="24.75" customHeight="1"/>
    <row r="481" ht="24.75" customHeight="1"/>
    <row r="482" ht="24.75" customHeight="1"/>
    <row r="483" ht="24.75" customHeight="1"/>
    <row r="484" ht="24.75" customHeight="1"/>
    <row r="485" ht="24.75" customHeight="1"/>
    <row r="486" ht="24.75" customHeight="1"/>
    <row r="487" ht="24.75" customHeight="1"/>
    <row r="488" ht="24.75" customHeight="1"/>
    <row r="489" ht="24.75" customHeight="1"/>
    <row r="490" ht="24.75" customHeight="1"/>
    <row r="491" ht="24.75" customHeight="1"/>
    <row r="492" ht="24.75" customHeight="1"/>
    <row r="493" ht="24.75" customHeight="1"/>
    <row r="494" ht="24.75" customHeight="1"/>
    <row r="495" ht="24.75" customHeight="1"/>
    <row r="496" ht="24.75" customHeight="1"/>
    <row r="497" ht="24.75" customHeight="1"/>
    <row r="498" ht="24.75" customHeight="1"/>
    <row r="499" ht="24.75" customHeight="1"/>
    <row r="500" ht="24.75" customHeight="1"/>
    <row r="501" ht="24.75" customHeight="1"/>
    <row r="502" ht="24.75" customHeight="1"/>
    <row r="503" ht="24.75" customHeight="1"/>
    <row r="504" ht="24.75" customHeight="1"/>
    <row r="505" ht="24.75" customHeight="1"/>
    <row r="506" ht="24.75" customHeight="1"/>
    <row r="507" ht="24.75" customHeight="1"/>
    <row r="508" ht="24.75" customHeight="1"/>
    <row r="509" ht="24.75" customHeight="1"/>
    <row r="510" ht="24.75" customHeight="1"/>
    <row r="511" ht="24.75" customHeight="1"/>
    <row r="512" ht="24.75" customHeight="1"/>
    <row r="513" ht="24.75" customHeight="1"/>
    <row r="514" ht="24.75" customHeight="1"/>
    <row r="515" ht="24.75" customHeight="1"/>
    <row r="516" ht="24.75" customHeight="1"/>
    <row r="517" ht="24.75" customHeight="1"/>
    <row r="518" ht="24.75" customHeight="1"/>
    <row r="519" ht="24.75" customHeight="1"/>
    <row r="520" ht="24.75" customHeight="1"/>
    <row r="521" ht="24.75" customHeight="1"/>
    <row r="522" ht="24.75" customHeight="1"/>
    <row r="523" ht="24.75" customHeight="1"/>
    <row r="524" ht="24.75" customHeight="1"/>
    <row r="525" ht="24.75" customHeight="1"/>
    <row r="526" ht="24.75" customHeight="1"/>
    <row r="527" ht="24.75" customHeight="1"/>
    <row r="528" ht="24.75" customHeight="1"/>
    <row r="529" ht="24.75" customHeight="1"/>
    <row r="530" ht="24.75" customHeight="1"/>
    <row r="531" ht="24.75" customHeight="1"/>
    <row r="532" ht="24.75" customHeight="1"/>
    <row r="533" ht="24.75" customHeight="1"/>
    <row r="534" ht="24.75" customHeight="1"/>
    <row r="535" ht="24.75" customHeight="1"/>
    <row r="536" ht="24.75" customHeight="1"/>
    <row r="537" ht="24.75" customHeight="1"/>
    <row r="538" ht="24.75" customHeight="1"/>
    <row r="539" ht="24.75" customHeight="1"/>
    <row r="540" ht="24.75" customHeight="1"/>
    <row r="541" ht="24.75" customHeight="1"/>
    <row r="542" ht="24.75" customHeight="1"/>
    <row r="543" ht="24.75" customHeight="1"/>
    <row r="544" ht="24.75" customHeight="1"/>
    <row r="545" ht="24.75" customHeight="1"/>
    <row r="546" ht="24.75" customHeight="1"/>
    <row r="547" ht="24.75" customHeight="1"/>
    <row r="548" ht="24.75" customHeight="1"/>
    <row r="549" ht="24.75" customHeight="1"/>
    <row r="550" ht="24.75" customHeight="1"/>
    <row r="551" ht="24.75" customHeight="1"/>
    <row r="552" ht="24.75" customHeight="1"/>
    <row r="553" ht="24.75" customHeight="1"/>
    <row r="554" ht="24.75" customHeight="1"/>
    <row r="555" ht="24.75" customHeight="1"/>
    <row r="556" ht="24.75" customHeight="1"/>
    <row r="557" ht="24.75" customHeight="1"/>
    <row r="558" ht="24.75" customHeight="1"/>
    <row r="559" ht="24.75" customHeight="1"/>
    <row r="560" ht="24.75" customHeight="1"/>
    <row r="561" ht="24.75" customHeight="1"/>
    <row r="562" ht="24.75" customHeight="1"/>
    <row r="563" ht="24.75" customHeight="1"/>
    <row r="564" ht="24.75" customHeight="1"/>
    <row r="565" ht="24.75" customHeight="1"/>
    <row r="566" ht="24.75" customHeight="1"/>
    <row r="567" ht="24.75" customHeight="1"/>
    <row r="568" ht="24.75" customHeight="1"/>
    <row r="569" ht="24.75" customHeight="1"/>
    <row r="570" ht="24.75" customHeight="1"/>
    <row r="571" ht="24.75" customHeight="1"/>
    <row r="572" ht="24.75" customHeight="1"/>
    <row r="573" ht="24.75" customHeight="1"/>
    <row r="574" ht="24.75" customHeight="1"/>
    <row r="575" ht="24.75" customHeight="1"/>
    <row r="576" ht="24.75" customHeight="1"/>
    <row r="577" ht="24.75" customHeight="1"/>
    <row r="578" ht="24.75" customHeight="1"/>
    <row r="579" ht="24.75" customHeight="1"/>
    <row r="580" ht="24.75" customHeight="1"/>
    <row r="581" ht="24.75" customHeight="1"/>
    <row r="582" ht="24.75" customHeight="1"/>
    <row r="583" ht="24.75" customHeight="1"/>
    <row r="584" ht="24.75" customHeight="1"/>
    <row r="585" ht="24.75" customHeight="1"/>
    <row r="586" ht="24.75" customHeight="1"/>
    <row r="587" ht="24.75" customHeight="1"/>
    <row r="588" ht="24.75" customHeight="1"/>
    <row r="589" ht="24.75" customHeight="1"/>
    <row r="590" ht="24.75" customHeight="1"/>
    <row r="591" ht="24.75" customHeight="1"/>
    <row r="592" ht="24.75" customHeight="1"/>
    <row r="593" ht="24.75" customHeight="1"/>
    <row r="594" ht="24.75" customHeight="1"/>
    <row r="595" ht="24.75" customHeight="1"/>
    <row r="596" ht="24.75" customHeight="1"/>
    <row r="597" ht="24.75" customHeight="1"/>
    <row r="598" ht="24.75" customHeight="1"/>
    <row r="599" ht="24.75" customHeight="1"/>
    <row r="600" ht="24.75" customHeight="1"/>
    <row r="601" ht="24.75" customHeight="1"/>
    <row r="602" ht="24.75" customHeight="1"/>
    <row r="603" ht="24.75" customHeight="1"/>
    <row r="604" ht="24.75" customHeight="1"/>
    <row r="605" ht="24.75" customHeight="1"/>
    <row r="606" ht="24.75" customHeight="1"/>
    <row r="607" ht="24.75" customHeight="1"/>
    <row r="608" ht="24.75" customHeight="1"/>
    <row r="609" ht="24.75" customHeight="1"/>
    <row r="610" ht="24.75" customHeight="1"/>
    <row r="611" ht="24.75" customHeight="1"/>
    <row r="612" ht="24.75" customHeight="1"/>
    <row r="613" ht="24.75" customHeight="1"/>
    <row r="614" ht="24.75" customHeight="1"/>
    <row r="615" ht="24.75" customHeight="1"/>
    <row r="616" ht="24.75" customHeight="1"/>
    <row r="617" ht="24.75" customHeight="1"/>
    <row r="618" ht="24.75" customHeight="1"/>
    <row r="619" ht="24.75" customHeight="1"/>
    <row r="620" ht="24.75" customHeight="1"/>
    <row r="621" ht="24.75" customHeight="1"/>
    <row r="622" ht="24.75" customHeight="1"/>
    <row r="623" ht="24.75" customHeight="1"/>
    <row r="624" ht="24.75" customHeight="1"/>
    <row r="625" ht="24.75" customHeight="1"/>
    <row r="626" ht="24.75" customHeight="1"/>
    <row r="627" ht="24.75" customHeight="1"/>
    <row r="628" ht="24.75" customHeight="1"/>
    <row r="629" ht="24.75" customHeight="1"/>
    <row r="630" ht="24.75" customHeight="1"/>
    <row r="631" ht="24.75" customHeight="1"/>
    <row r="632" ht="24.75" customHeight="1"/>
    <row r="633" ht="24.75" customHeight="1"/>
    <row r="634" ht="24.75" customHeight="1"/>
    <row r="635" ht="24.75" customHeight="1"/>
    <row r="636" ht="24.75" customHeight="1"/>
    <row r="637" ht="24.75" customHeight="1"/>
    <row r="638" ht="24.75" customHeight="1"/>
    <row r="639" ht="24.75" customHeight="1"/>
    <row r="640" ht="24.75" customHeight="1"/>
    <row r="641" ht="24.75" customHeight="1"/>
    <row r="642" ht="24.75" customHeight="1"/>
    <row r="643" ht="24.75" customHeight="1"/>
    <row r="644" ht="24.75" customHeight="1"/>
    <row r="645" ht="24.75" customHeight="1"/>
    <row r="646" ht="24.75" customHeight="1"/>
    <row r="647" ht="24.75" customHeight="1"/>
    <row r="648" ht="24.75" customHeight="1"/>
    <row r="649" ht="24.75" customHeight="1"/>
    <row r="650" ht="24.75" customHeight="1"/>
    <row r="651" ht="24.75" customHeight="1"/>
    <row r="652" ht="24.75" customHeight="1"/>
    <row r="653" ht="24.75" customHeight="1"/>
    <row r="654" ht="24.75" customHeight="1"/>
    <row r="655" ht="24.75" customHeight="1"/>
    <row r="656" ht="24.75" customHeight="1"/>
    <row r="657" ht="24.75" customHeight="1"/>
    <row r="658" ht="24.75" customHeight="1"/>
    <row r="659" ht="24.75" customHeight="1"/>
    <row r="660" ht="24.75" customHeight="1"/>
    <row r="661" ht="24.75" customHeight="1"/>
    <row r="662" ht="24.75" customHeight="1"/>
    <row r="663" ht="24.75" customHeight="1"/>
    <row r="664" ht="24.75" customHeight="1"/>
    <row r="665" ht="24.75" customHeight="1"/>
    <row r="666" ht="24.75" customHeight="1"/>
    <row r="667" ht="24.75" customHeight="1"/>
    <row r="668" ht="24.75" customHeight="1"/>
    <row r="669" ht="24.75" customHeight="1"/>
    <row r="670" ht="24.75" customHeight="1"/>
    <row r="671" ht="24.75" customHeight="1"/>
    <row r="672" ht="24.75" customHeight="1"/>
    <row r="673" ht="24.75" customHeight="1"/>
    <row r="674" ht="24.75" customHeight="1"/>
    <row r="675" ht="24.75" customHeight="1"/>
    <row r="676" ht="24.75" customHeight="1"/>
    <row r="677" ht="24.75" customHeight="1"/>
    <row r="678" ht="24.75" customHeight="1"/>
    <row r="679" ht="24.75" customHeight="1"/>
    <row r="680" ht="24.75" customHeight="1"/>
    <row r="681" ht="24.75" customHeight="1"/>
    <row r="682" ht="24.75" customHeight="1"/>
    <row r="683" ht="24.75" customHeight="1"/>
    <row r="684" ht="24.75" customHeight="1"/>
    <row r="685" ht="24.75" customHeight="1"/>
    <row r="686" ht="24.75" customHeight="1"/>
    <row r="687" ht="24.75" customHeight="1"/>
    <row r="688" ht="24.75" customHeight="1"/>
    <row r="689" ht="24.75" customHeight="1"/>
    <row r="690" ht="24.75" customHeight="1"/>
    <row r="691" ht="24.75" customHeight="1"/>
    <row r="692" ht="24.75" customHeight="1"/>
    <row r="693" ht="24.75" customHeight="1"/>
    <row r="694" ht="24.75" customHeight="1"/>
    <row r="695" ht="24.75" customHeight="1"/>
    <row r="696" ht="24.75" customHeight="1"/>
    <row r="697" ht="24.75" customHeight="1"/>
    <row r="698" ht="24.75" customHeight="1"/>
    <row r="699" ht="24.75" customHeight="1"/>
    <row r="700" ht="24.75" customHeight="1"/>
    <row r="701" ht="24.75" customHeight="1"/>
    <row r="702" ht="24.75" customHeight="1"/>
    <row r="703" ht="24.75" customHeight="1"/>
    <row r="704" ht="24.75" customHeight="1"/>
    <row r="705" ht="24.75" customHeight="1"/>
    <row r="706" ht="24.75" customHeight="1"/>
    <row r="707" ht="24.75" customHeight="1"/>
    <row r="708" ht="24.75" customHeight="1"/>
    <row r="709" ht="24.75" customHeight="1"/>
    <row r="710" ht="24.75" customHeight="1"/>
    <row r="711" ht="24.75" customHeight="1"/>
    <row r="712" ht="24.75" customHeight="1"/>
    <row r="713" ht="24.75" customHeight="1"/>
    <row r="714" ht="24.75" customHeight="1"/>
    <row r="715" ht="24.75" customHeight="1"/>
    <row r="716" ht="24.75" customHeight="1"/>
    <row r="717" ht="24.75" customHeight="1"/>
    <row r="718" ht="24.75" customHeight="1"/>
    <row r="719" ht="24.75" customHeight="1"/>
    <row r="720" ht="24.75" customHeight="1"/>
    <row r="721" ht="24.75" customHeight="1"/>
    <row r="722" ht="24.75" customHeight="1"/>
    <row r="723" ht="24.75" customHeight="1"/>
    <row r="724" ht="24.75" customHeight="1"/>
    <row r="725" ht="24.75" customHeight="1"/>
    <row r="726" ht="24.75" customHeight="1"/>
    <row r="727" ht="24.75" customHeight="1"/>
    <row r="728" ht="24.75" customHeight="1"/>
    <row r="729" ht="24.75" customHeight="1"/>
    <row r="730" ht="24.75" customHeight="1"/>
    <row r="731" ht="24.75" customHeight="1"/>
    <row r="732" ht="24.75" customHeight="1"/>
    <row r="733" ht="24.75" customHeight="1"/>
    <row r="734" ht="24.75" customHeight="1"/>
    <row r="735" ht="24.75" customHeight="1"/>
    <row r="736" ht="24.75" customHeight="1"/>
    <row r="737" ht="24.75" customHeight="1"/>
    <row r="738" ht="24.75" customHeight="1"/>
    <row r="739" ht="24.75" customHeight="1"/>
    <row r="740" ht="24.75" customHeight="1"/>
    <row r="741" ht="24.75" customHeight="1"/>
    <row r="742" ht="24.75" customHeight="1"/>
    <row r="743" ht="24.75" customHeight="1"/>
    <row r="744" ht="24.75" customHeight="1"/>
    <row r="745" ht="24.75" customHeight="1"/>
    <row r="746" ht="24.75" customHeight="1"/>
    <row r="747" ht="24.75" customHeight="1"/>
    <row r="748" ht="24.75" customHeight="1"/>
    <row r="749" ht="24.75" customHeight="1"/>
    <row r="750" ht="24.75" customHeight="1"/>
    <row r="751" ht="24.75" customHeight="1"/>
    <row r="752" ht="24.75" customHeight="1"/>
    <row r="753" ht="24.75" customHeight="1"/>
    <row r="754" ht="24.75" customHeight="1"/>
    <row r="755" ht="24.75" customHeight="1"/>
    <row r="756" ht="24.75" customHeight="1"/>
    <row r="757" ht="24.75" customHeight="1"/>
    <row r="758" ht="24.75" customHeight="1"/>
    <row r="759" ht="24.75" customHeight="1"/>
    <row r="760" ht="24.75" customHeight="1"/>
    <row r="761" ht="24.75" customHeight="1"/>
    <row r="762" ht="24.75" customHeight="1"/>
    <row r="763" ht="24.75" customHeight="1"/>
    <row r="764" ht="24.75" customHeight="1"/>
    <row r="765" ht="24.75" customHeight="1"/>
    <row r="766" ht="24.75" customHeight="1"/>
    <row r="767" ht="24.75" customHeight="1"/>
    <row r="768" ht="24.75" customHeight="1"/>
    <row r="769" ht="24.75" customHeight="1"/>
    <row r="770" ht="24.75" customHeight="1"/>
    <row r="771" ht="24.75" customHeight="1"/>
    <row r="772" ht="24.75" customHeight="1"/>
    <row r="773" ht="24.75" customHeight="1"/>
    <row r="774" ht="24.75" customHeight="1"/>
    <row r="775" ht="24.75" customHeight="1"/>
    <row r="776" ht="24.75" customHeight="1"/>
    <row r="777" ht="24.75" customHeight="1"/>
    <row r="778" ht="24.75" customHeight="1"/>
    <row r="779" ht="24.75" customHeight="1"/>
    <row r="780" ht="24.75" customHeight="1"/>
    <row r="781" ht="24.75" customHeight="1"/>
    <row r="782" ht="24.75" customHeight="1"/>
    <row r="783" ht="24.75" customHeight="1"/>
    <row r="784" ht="24.75" customHeight="1"/>
    <row r="785" ht="24.75" customHeight="1"/>
    <row r="786" ht="24.75" customHeight="1"/>
    <row r="787" ht="24.75" customHeight="1"/>
    <row r="788" ht="24.75" customHeight="1"/>
    <row r="789" ht="24.75" customHeight="1"/>
    <row r="790" ht="24.75" customHeight="1"/>
    <row r="791" ht="24.75" customHeight="1"/>
    <row r="792" ht="24.75" customHeight="1"/>
    <row r="793" ht="24.75" customHeight="1"/>
    <row r="794" ht="24.75" customHeight="1"/>
    <row r="795" ht="24.75" customHeight="1"/>
    <row r="796" ht="24.75" customHeight="1"/>
    <row r="797" ht="24.75" customHeight="1"/>
    <row r="798" ht="24.75" customHeight="1"/>
    <row r="799" ht="24.75" customHeight="1"/>
    <row r="800" ht="24.75" customHeight="1"/>
    <row r="801" ht="24.75" customHeight="1"/>
    <row r="802" ht="24.75" customHeight="1"/>
    <row r="803" ht="24.75" customHeight="1"/>
    <row r="804" ht="24.75" customHeight="1"/>
    <row r="805" ht="24.75" customHeight="1"/>
    <row r="806" ht="24.75" customHeight="1"/>
    <row r="807" ht="24.75" customHeight="1"/>
    <row r="808" ht="24.75" customHeight="1"/>
    <row r="809" ht="24.75" customHeight="1"/>
    <row r="810" ht="24.75" customHeight="1"/>
    <row r="811" ht="24.75" customHeight="1"/>
    <row r="812" ht="24.75" customHeight="1"/>
    <row r="813" ht="24.75" customHeight="1"/>
    <row r="814" ht="24.75" customHeight="1"/>
    <row r="815" ht="24.75" customHeight="1"/>
    <row r="816" ht="24.75" customHeight="1"/>
    <row r="817" ht="24.75" customHeight="1"/>
    <row r="818" ht="24.75" customHeight="1"/>
    <row r="819" ht="24.75" customHeight="1"/>
    <row r="820" ht="24.75" customHeight="1"/>
    <row r="821" ht="24.75" customHeight="1"/>
    <row r="822" ht="24.75" customHeight="1"/>
    <row r="823" ht="24.75" customHeight="1"/>
    <row r="824" ht="24.75" customHeight="1"/>
    <row r="825" ht="24.75" customHeight="1"/>
    <row r="826" ht="24.75" customHeight="1"/>
    <row r="827" ht="24.75" customHeight="1"/>
    <row r="828" ht="24.75" customHeight="1"/>
    <row r="829" ht="24.75" customHeight="1"/>
    <row r="830" ht="24.75" customHeight="1"/>
    <row r="831" ht="24.75" customHeight="1"/>
    <row r="832" ht="24.75" customHeight="1"/>
    <row r="833" ht="24.75" customHeight="1"/>
    <row r="834" ht="24.75" customHeight="1"/>
    <row r="835" ht="24.75" customHeight="1"/>
    <row r="836" ht="24.75" customHeight="1"/>
    <row r="837" ht="24.75" customHeight="1"/>
    <row r="838" ht="24.75" customHeight="1"/>
    <row r="839" ht="24.75" customHeight="1"/>
    <row r="840" ht="24.75" customHeight="1"/>
    <row r="841" ht="24.75" customHeight="1"/>
    <row r="842" ht="24.75" customHeight="1"/>
    <row r="843" ht="24.75" customHeight="1"/>
    <row r="844" ht="24.75" customHeight="1"/>
    <row r="845" ht="24.75" customHeight="1"/>
    <row r="846" ht="24.75" customHeight="1"/>
    <row r="847" ht="24.75" customHeight="1"/>
    <row r="848" ht="24.75" customHeight="1"/>
    <row r="849" ht="24.75" customHeight="1"/>
    <row r="850" ht="24.75" customHeight="1"/>
    <row r="851" ht="24.75" customHeight="1"/>
    <row r="852" ht="24.75" customHeight="1"/>
    <row r="853" ht="24.75" customHeight="1"/>
    <row r="854" ht="24.75" customHeight="1"/>
    <row r="855" ht="24.75" customHeight="1"/>
    <row r="856" ht="24.75" customHeight="1"/>
    <row r="857" ht="24.75" customHeight="1"/>
    <row r="858" ht="24.75" customHeight="1"/>
    <row r="859" ht="24.75" customHeight="1"/>
    <row r="860" ht="24.75" customHeight="1"/>
    <row r="861" ht="24.75" customHeight="1"/>
    <row r="862" ht="24.75" customHeight="1"/>
    <row r="863" ht="24.75" customHeight="1"/>
    <row r="864" ht="24.75" customHeight="1"/>
    <row r="865" ht="24.75" customHeight="1"/>
    <row r="866" ht="24.75" customHeight="1"/>
    <row r="867" ht="24.75" customHeight="1"/>
    <row r="868" ht="24.75" customHeight="1"/>
    <row r="869" ht="24.75" customHeight="1"/>
    <row r="870" ht="24.75" customHeight="1"/>
    <row r="871" ht="24.75" customHeight="1"/>
    <row r="872" ht="24.75" customHeight="1"/>
    <row r="873" ht="24.75" customHeight="1"/>
    <row r="874" ht="24.75" customHeight="1"/>
    <row r="875" ht="24.75" customHeight="1"/>
    <row r="876" ht="24.75" customHeight="1"/>
    <row r="877" ht="24.75" customHeight="1"/>
    <row r="878" ht="24.75" customHeight="1"/>
    <row r="879" ht="24.75" customHeight="1"/>
    <row r="880" ht="24.75" customHeight="1"/>
    <row r="881" ht="24.75" customHeight="1"/>
    <row r="882" ht="24.75" customHeight="1"/>
    <row r="883" ht="24.75" customHeight="1"/>
    <row r="884" ht="24.75" customHeight="1"/>
    <row r="885" ht="24.75" customHeight="1"/>
    <row r="886" ht="24.75" customHeight="1"/>
    <row r="887" ht="24.75" customHeight="1"/>
    <row r="888" ht="24.75" customHeight="1"/>
    <row r="889" ht="24.75" customHeight="1"/>
    <row r="890" ht="24.75" customHeight="1"/>
    <row r="891" ht="24.75" customHeight="1"/>
    <row r="892" ht="24.75" customHeight="1"/>
    <row r="893" ht="24.75" customHeight="1"/>
    <row r="894" ht="24.75" customHeight="1"/>
    <row r="895" ht="24.75" customHeight="1"/>
    <row r="896" ht="24.75" customHeight="1"/>
    <row r="897" ht="24.75" customHeight="1"/>
    <row r="898" ht="24.75" customHeight="1"/>
    <row r="899" ht="24.75" customHeight="1"/>
    <row r="900" ht="24.75" customHeight="1"/>
    <row r="901" ht="24.75" customHeight="1"/>
    <row r="902" ht="24.75" customHeight="1"/>
    <row r="903" ht="24.75" customHeight="1"/>
    <row r="904" ht="24.75" customHeight="1"/>
    <row r="905" ht="24.75" customHeight="1"/>
    <row r="906" ht="24.75" customHeight="1"/>
    <row r="907" ht="24.75" customHeight="1"/>
    <row r="908" ht="24.75" customHeight="1"/>
    <row r="909" ht="24.75" customHeight="1"/>
    <row r="910" ht="24.75" customHeight="1"/>
    <row r="911" ht="24.75" customHeight="1"/>
    <row r="912" ht="24.75" customHeight="1"/>
    <row r="913" ht="24.75" customHeight="1"/>
    <row r="914" ht="24.75" customHeight="1"/>
    <row r="915" ht="24.75" customHeight="1"/>
    <row r="916" ht="24.75" customHeight="1"/>
    <row r="917" ht="24.75" customHeight="1"/>
    <row r="918" ht="24.75" customHeight="1"/>
    <row r="919" ht="24.75" customHeight="1"/>
    <row r="920" ht="24.75" customHeight="1"/>
    <row r="921" ht="24.75" customHeight="1"/>
    <row r="922" ht="24.75" customHeight="1"/>
    <row r="923" ht="24.75" customHeight="1"/>
    <row r="924" ht="24.75" customHeight="1"/>
    <row r="925" ht="24.75" customHeight="1"/>
    <row r="926" ht="24.75" customHeight="1"/>
    <row r="927" ht="24.75" customHeight="1"/>
    <row r="928" ht="24.75" customHeight="1"/>
    <row r="929" ht="24.75" customHeight="1"/>
    <row r="930" ht="24.75" customHeight="1"/>
    <row r="931" ht="24.75" customHeight="1"/>
    <row r="932" ht="24.75" customHeight="1"/>
    <row r="933" ht="24.75" customHeight="1"/>
    <row r="934" ht="24.75" customHeight="1"/>
    <row r="935" ht="24.75" customHeight="1"/>
    <row r="936" ht="24.75" customHeight="1"/>
    <row r="937" ht="24.75" customHeight="1"/>
    <row r="938" ht="24.75" customHeight="1"/>
    <row r="939" ht="24.75" customHeight="1"/>
    <row r="940" ht="24.75" customHeight="1"/>
    <row r="941" ht="24.75" customHeight="1"/>
    <row r="942" ht="24.75" customHeight="1"/>
    <row r="943" ht="24.75" customHeight="1"/>
    <row r="944" ht="24.75" customHeight="1"/>
    <row r="945" ht="24.75" customHeight="1"/>
    <row r="946" ht="24.75" customHeight="1"/>
    <row r="947" ht="24.75" customHeight="1"/>
    <row r="948" ht="24.75" customHeight="1"/>
    <row r="949" ht="24.75" customHeight="1"/>
    <row r="950" ht="24.75" customHeight="1"/>
    <row r="951" ht="24.75" customHeight="1"/>
    <row r="952" ht="24.75" customHeight="1"/>
    <row r="953" ht="24.75" customHeight="1"/>
    <row r="954" ht="24.75" customHeight="1"/>
    <row r="955" ht="24.75" customHeight="1"/>
    <row r="956" ht="24.75" customHeight="1"/>
    <row r="957" ht="24.75" customHeight="1"/>
    <row r="958" ht="24.75" customHeight="1"/>
    <row r="959" ht="24.75" customHeight="1"/>
    <row r="960" ht="24.75" customHeight="1"/>
    <row r="961" ht="24.75" customHeight="1"/>
    <row r="962" ht="24.75" customHeight="1"/>
    <row r="963" ht="24.75" customHeight="1"/>
    <row r="964" ht="24.75" customHeight="1"/>
    <row r="965" ht="24.75" customHeight="1"/>
    <row r="966" ht="24.75" customHeight="1"/>
    <row r="967" ht="24.75" customHeight="1"/>
    <row r="968" ht="24.75" customHeight="1"/>
    <row r="969" ht="24.75" customHeight="1"/>
    <row r="970" ht="24.75" customHeight="1"/>
    <row r="971" ht="24.75" customHeight="1"/>
    <row r="972" ht="24.75" customHeight="1"/>
    <row r="973" ht="24.75" customHeight="1"/>
    <row r="974" ht="24.75" customHeight="1"/>
    <row r="975" ht="24.75" customHeight="1"/>
    <row r="976" ht="24.75" customHeight="1"/>
    <row r="977" ht="24.75" customHeight="1"/>
    <row r="978" ht="24.75" customHeight="1"/>
    <row r="979" ht="24.75" customHeight="1"/>
    <row r="980" ht="24.75" customHeight="1"/>
    <row r="981" ht="24.75" customHeight="1"/>
    <row r="982" ht="24.75" customHeight="1"/>
    <row r="983" ht="24.75" customHeight="1"/>
    <row r="984" ht="24.75" customHeight="1"/>
    <row r="985" ht="24.75" customHeight="1"/>
    <row r="986" ht="24.75" customHeight="1"/>
    <row r="987" ht="24.75" customHeight="1"/>
    <row r="988" ht="24.75" customHeight="1"/>
    <row r="989" ht="24.75" customHeight="1"/>
    <row r="990" ht="24.75" customHeight="1"/>
    <row r="991" ht="24.75" customHeight="1"/>
    <row r="992" ht="24.75" customHeight="1"/>
    <row r="993" ht="24.75" customHeight="1"/>
    <row r="994" ht="24.75" customHeight="1"/>
    <row r="995" ht="24.75" customHeight="1"/>
    <row r="996" ht="24.75" customHeight="1"/>
    <row r="997" ht="24.75" customHeight="1"/>
    <row r="998" ht="24.75" customHeight="1"/>
    <row r="999" ht="24.75" customHeight="1"/>
    <row r="1000" ht="24.75" customHeight="1"/>
    <row r="1001" ht="24.75" customHeight="1"/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22.5"/>
    <col customWidth="1" min="2" max="2" width="4.5"/>
    <col customWidth="1" min="3" max="3" width="5.5"/>
    <col customWidth="1" min="4" max="4" width="13.13"/>
    <col customWidth="1" min="5" max="5" width="6.38"/>
    <col customWidth="1" min="6" max="6" width="17.5"/>
    <col customWidth="1" min="7" max="7" width="12.5"/>
    <col customWidth="1" min="8" max="27" width="19.63"/>
  </cols>
  <sheetData>
    <row r="1" ht="24.75" customHeight="1">
      <c r="A1" s="1"/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</row>
    <row r="2">
      <c r="A2" s="3" t="s">
        <v>6</v>
      </c>
      <c r="B2" s="4"/>
      <c r="C2" s="4"/>
      <c r="D2" s="4"/>
      <c r="E2" s="4"/>
      <c r="F2" s="4"/>
      <c r="G2" s="5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</row>
    <row r="3">
      <c r="A3" s="7" t="s">
        <v>7</v>
      </c>
      <c r="B3" s="8"/>
      <c r="C3" s="8"/>
      <c r="D3" s="8"/>
      <c r="E3" s="8"/>
      <c r="F3" s="8"/>
      <c r="G3" s="9"/>
    </row>
    <row r="4" ht="24.75" customHeight="1">
      <c r="A4" s="10"/>
      <c r="B4" s="11"/>
      <c r="C4" s="11"/>
      <c r="D4" s="11"/>
      <c r="E4" s="12"/>
      <c r="F4" s="12"/>
      <c r="G4" s="13"/>
    </row>
    <row r="5" ht="24.75" customHeight="1">
      <c r="A5" s="10"/>
      <c r="B5" s="11"/>
      <c r="C5" s="11"/>
      <c r="D5" s="11"/>
      <c r="E5" s="12"/>
      <c r="F5" s="12"/>
      <c r="G5" s="13"/>
    </row>
    <row r="6" ht="24.75" customHeight="1">
      <c r="A6" s="10"/>
      <c r="B6" s="11"/>
      <c r="C6" s="11"/>
      <c r="D6" s="11"/>
      <c r="E6" s="12"/>
      <c r="F6" s="12"/>
      <c r="G6" s="13"/>
    </row>
    <row r="7" ht="24.75" customHeight="1">
      <c r="A7" s="14"/>
      <c r="B7" s="15"/>
      <c r="C7" s="15"/>
      <c r="D7" s="15"/>
      <c r="E7" s="16"/>
      <c r="F7" s="16"/>
      <c r="G7" s="17"/>
    </row>
    <row r="8">
      <c r="A8" s="7" t="s">
        <v>8</v>
      </c>
      <c r="B8" s="18"/>
      <c r="C8" s="18"/>
      <c r="D8" s="18"/>
      <c r="E8" s="18"/>
      <c r="F8" s="18"/>
      <c r="G8" s="19"/>
    </row>
    <row r="9" ht="24.75" customHeight="1">
      <c r="A9" s="28"/>
      <c r="B9" s="12"/>
      <c r="C9" s="12"/>
      <c r="D9" s="11"/>
      <c r="E9" s="12"/>
      <c r="F9" s="12">
        <f t="shared" ref="F9:F13" si="1">(D9/10)*60</f>
        <v>0</v>
      </c>
      <c r="G9" s="20">
        <f t="shared" ref="G9:G13" si="2">D9*1.667</f>
        <v>0</v>
      </c>
    </row>
    <row r="10" ht="24.75" customHeight="1">
      <c r="A10" s="28"/>
      <c r="B10" s="12"/>
      <c r="C10" s="12"/>
      <c r="D10" s="12"/>
      <c r="E10" s="12"/>
      <c r="F10" s="12">
        <f t="shared" si="1"/>
        <v>0</v>
      </c>
      <c r="G10" s="20">
        <f t="shared" si="2"/>
        <v>0</v>
      </c>
    </row>
    <row r="11" ht="24.75" customHeight="1">
      <c r="A11" s="28"/>
      <c r="B11" s="12"/>
      <c r="C11" s="12"/>
      <c r="D11" s="12"/>
      <c r="E11" s="12"/>
      <c r="F11" s="12">
        <f t="shared" si="1"/>
        <v>0</v>
      </c>
      <c r="G11" s="20">
        <f t="shared" si="2"/>
        <v>0</v>
      </c>
    </row>
    <row r="12" ht="24.75" customHeight="1">
      <c r="A12" s="28"/>
      <c r="B12" s="12"/>
      <c r="C12" s="12"/>
      <c r="D12" s="12"/>
      <c r="E12" s="12"/>
      <c r="F12" s="12">
        <f t="shared" si="1"/>
        <v>0</v>
      </c>
      <c r="G12" s="20">
        <f t="shared" si="2"/>
        <v>0</v>
      </c>
    </row>
    <row r="13" ht="24.75" customHeight="1">
      <c r="A13" s="21"/>
      <c r="B13" s="16"/>
      <c r="C13" s="16"/>
      <c r="D13" s="16"/>
      <c r="E13" s="16"/>
      <c r="F13" s="12">
        <f t="shared" si="1"/>
        <v>0</v>
      </c>
      <c r="G13" s="20">
        <f t="shared" si="2"/>
        <v>0</v>
      </c>
    </row>
    <row r="14" ht="24.75" customHeight="1">
      <c r="A14" s="22" t="s">
        <v>13</v>
      </c>
      <c r="B14" s="23">
        <f>SUM(B10:B13)</f>
        <v>0</v>
      </c>
      <c r="C14" s="24"/>
      <c r="D14" s="23">
        <f>(B10*D10)+(B11*D11)+(B12*D12)+(B13*D13)</f>
        <v>0</v>
      </c>
      <c r="E14" s="23">
        <f t="shared" ref="E14:G14" si="3">SUM(E10:E13)</f>
        <v>0</v>
      </c>
      <c r="F14" s="23">
        <f t="shared" si="3"/>
        <v>0</v>
      </c>
      <c r="G14" s="25">
        <f t="shared" si="3"/>
        <v>0</v>
      </c>
    </row>
    <row r="15">
      <c r="A15" s="7" t="s">
        <v>14</v>
      </c>
      <c r="B15" s="26"/>
      <c r="C15" s="26"/>
      <c r="D15" s="26"/>
      <c r="E15" s="26"/>
      <c r="F15" s="26"/>
      <c r="G15" s="27"/>
    </row>
    <row r="16" ht="24.75" customHeight="1">
      <c r="A16" s="28"/>
      <c r="B16" s="12"/>
      <c r="C16" s="12"/>
      <c r="D16" s="12"/>
      <c r="E16" s="12"/>
      <c r="F16" s="12"/>
      <c r="G16" s="13"/>
    </row>
    <row r="17" ht="24.75" customHeight="1">
      <c r="A17" s="28"/>
      <c r="B17" s="12"/>
      <c r="C17" s="12"/>
      <c r="D17" s="12"/>
      <c r="E17" s="12"/>
      <c r="F17" s="12"/>
      <c r="G17" s="13"/>
    </row>
    <row r="18" ht="24.75" customHeight="1">
      <c r="A18" s="28"/>
      <c r="B18" s="12"/>
      <c r="C18" s="12"/>
      <c r="D18" s="12"/>
      <c r="E18" s="12"/>
      <c r="F18" s="12"/>
      <c r="G18" s="13"/>
    </row>
    <row r="19" ht="24.75" customHeight="1">
      <c r="A19" s="28"/>
      <c r="B19" s="12"/>
      <c r="C19" s="12"/>
      <c r="D19" s="12"/>
      <c r="E19" s="12"/>
      <c r="F19" s="12"/>
      <c r="G19" s="13"/>
    </row>
    <row r="20" ht="24.75" customHeight="1">
      <c r="A20" s="21"/>
      <c r="B20" s="16"/>
      <c r="C20" s="16"/>
      <c r="D20" s="16"/>
      <c r="E20" s="16"/>
      <c r="F20" s="16"/>
      <c r="G20" s="17"/>
    </row>
    <row r="21">
      <c r="A21" s="3" t="s">
        <v>15</v>
      </c>
      <c r="B21" s="29"/>
      <c r="C21" s="29"/>
      <c r="D21" s="29"/>
      <c r="E21" s="29"/>
      <c r="F21" s="29"/>
      <c r="G21" s="29"/>
    </row>
    <row r="22" ht="24.75" customHeight="1">
      <c r="A22" s="45"/>
      <c r="B22" s="46"/>
      <c r="C22" s="33"/>
      <c r="D22" s="32">
        <v>0.0</v>
      </c>
      <c r="E22" s="33"/>
      <c r="F22" s="12">
        <f t="shared" ref="F22:F24" si="4">D22/10*60</f>
        <v>0</v>
      </c>
      <c r="G22" s="20">
        <f t="shared" ref="G22:G24" si="5">D22*1.667</f>
        <v>0</v>
      </c>
    </row>
    <row r="23" ht="24.75" customHeight="1">
      <c r="A23" s="28"/>
      <c r="B23" s="35"/>
      <c r="C23" s="12"/>
      <c r="D23" s="11">
        <v>0.0</v>
      </c>
      <c r="E23" s="12"/>
      <c r="F23" s="12">
        <f t="shared" si="4"/>
        <v>0</v>
      </c>
      <c r="G23" s="20">
        <f t="shared" si="5"/>
        <v>0</v>
      </c>
    </row>
    <row r="24" ht="24.75" customHeight="1">
      <c r="A24" s="28"/>
      <c r="B24" s="35"/>
      <c r="C24" s="12"/>
      <c r="D24" s="11">
        <v>0.0</v>
      </c>
      <c r="E24" s="12"/>
      <c r="F24" s="16">
        <f t="shared" si="4"/>
        <v>0</v>
      </c>
      <c r="G24" s="43">
        <f t="shared" si="5"/>
        <v>0</v>
      </c>
    </row>
    <row r="25" ht="24.75" customHeight="1">
      <c r="A25" s="22" t="s">
        <v>16</v>
      </c>
      <c r="B25" s="36">
        <f>SUM(B21:B24)</f>
        <v>0</v>
      </c>
      <c r="C25" s="24"/>
      <c r="D25" s="23">
        <f>(B21*D21)+(B22*D22)+(B23*D23)+(B24*D24)</f>
        <v>0</v>
      </c>
      <c r="E25" s="23">
        <f t="shared" ref="E25:G25" si="6">SUM(E21:E24)</f>
        <v>0</v>
      </c>
      <c r="F25" s="37">
        <f t="shared" si="6"/>
        <v>0</v>
      </c>
      <c r="G25" s="38">
        <f t="shared" si="6"/>
        <v>0</v>
      </c>
    </row>
    <row r="26">
      <c r="A26" s="39" t="s">
        <v>17</v>
      </c>
      <c r="B26" s="29"/>
      <c r="C26" s="29"/>
      <c r="D26" s="29"/>
      <c r="E26" s="29"/>
      <c r="F26" s="29"/>
      <c r="G26" s="29"/>
    </row>
    <row r="27" ht="24.75" customHeight="1">
      <c r="A27" s="30"/>
      <c r="B27" s="31">
        <v>0.0</v>
      </c>
      <c r="C27" s="40"/>
      <c r="D27" s="32">
        <v>0.0</v>
      </c>
      <c r="E27" s="32"/>
      <c r="F27" s="12">
        <f t="shared" ref="F27:F30" si="7">(D27/10)*60</f>
        <v>0</v>
      </c>
      <c r="G27" s="20">
        <f t="shared" ref="G27:G30" si="8">D27/1.667</f>
        <v>0</v>
      </c>
    </row>
    <row r="28" ht="24.75" customHeight="1">
      <c r="A28" s="10"/>
      <c r="B28" s="34">
        <v>0.0</v>
      </c>
      <c r="C28" s="41"/>
      <c r="D28" s="11">
        <v>0.0</v>
      </c>
      <c r="E28" s="12"/>
      <c r="F28" s="12">
        <f t="shared" si="7"/>
        <v>0</v>
      </c>
      <c r="G28" s="20">
        <f t="shared" si="8"/>
        <v>0</v>
      </c>
    </row>
    <row r="29" ht="24.75" customHeight="1">
      <c r="A29" s="10"/>
      <c r="B29" s="34">
        <v>0.0</v>
      </c>
      <c r="C29" s="41"/>
      <c r="D29" s="11">
        <v>0.0</v>
      </c>
      <c r="E29" s="12"/>
      <c r="F29" s="12">
        <f t="shared" si="7"/>
        <v>0</v>
      </c>
      <c r="G29" s="20">
        <f t="shared" si="8"/>
        <v>0</v>
      </c>
    </row>
    <row r="30" ht="24.75" customHeight="1">
      <c r="A30" s="10"/>
      <c r="B30" s="34">
        <v>0.0</v>
      </c>
      <c r="C30" s="41"/>
      <c r="D30" s="11">
        <v>0.0</v>
      </c>
      <c r="E30" s="12"/>
      <c r="F30" s="12">
        <f t="shared" si="7"/>
        <v>0</v>
      </c>
      <c r="G30" s="20">
        <f t="shared" si="8"/>
        <v>0</v>
      </c>
    </row>
    <row r="31" ht="24.75" customHeight="1">
      <c r="A31" s="22" t="s">
        <v>18</v>
      </c>
      <c r="B31" s="36">
        <f>SUM(B27:B30)</f>
        <v>0</v>
      </c>
      <c r="C31" s="24"/>
      <c r="D31" s="23">
        <f>(B27*D27)+(B28*D28)+(B29*D29)+(B30*D30)</f>
        <v>0</v>
      </c>
      <c r="E31" s="23">
        <f t="shared" ref="E31:G31" si="9">SUM(E27:E30)</f>
        <v>0</v>
      </c>
      <c r="F31" s="23">
        <f t="shared" si="9"/>
        <v>0</v>
      </c>
      <c r="G31" s="25">
        <f t="shared" si="9"/>
        <v>0</v>
      </c>
    </row>
    <row r="32">
      <c r="A32" s="3" t="s">
        <v>19</v>
      </c>
      <c r="B32" s="29"/>
      <c r="C32" s="29"/>
      <c r="D32" s="29"/>
      <c r="E32" s="29"/>
      <c r="F32" s="29"/>
      <c r="G32" s="29"/>
    </row>
    <row r="33" ht="29.25" customHeight="1">
      <c r="A33" s="42" t="s">
        <v>22</v>
      </c>
      <c r="B33" s="31"/>
      <c r="C33" s="33"/>
      <c r="D33" s="32">
        <v>0.0</v>
      </c>
      <c r="E33" s="33"/>
      <c r="F33" s="33">
        <f t="shared" ref="F33:F36" si="10">(D33/10)*60</f>
        <v>0</v>
      </c>
      <c r="G33" s="47">
        <f t="shared" ref="G33:G36" si="11">D33/1.667</f>
        <v>0</v>
      </c>
    </row>
    <row r="34" ht="25.5" customHeight="1">
      <c r="A34" s="28"/>
      <c r="B34" s="35"/>
      <c r="C34" s="12"/>
      <c r="D34" s="11">
        <v>0.0</v>
      </c>
      <c r="E34" s="12"/>
      <c r="F34" s="12">
        <f t="shared" si="10"/>
        <v>0</v>
      </c>
      <c r="G34" s="20">
        <f t="shared" si="11"/>
        <v>0</v>
      </c>
    </row>
    <row r="35" ht="24.75" customHeight="1">
      <c r="A35" s="28"/>
      <c r="B35" s="35"/>
      <c r="C35" s="12"/>
      <c r="D35" s="11">
        <v>0.0</v>
      </c>
      <c r="E35" s="12"/>
      <c r="F35" s="12">
        <f t="shared" si="10"/>
        <v>0</v>
      </c>
      <c r="G35" s="20">
        <f t="shared" si="11"/>
        <v>0</v>
      </c>
    </row>
    <row r="36" ht="24.75" customHeight="1">
      <c r="A36" s="28"/>
      <c r="B36" s="35"/>
      <c r="C36" s="12"/>
      <c r="D36" s="11">
        <v>0.0</v>
      </c>
      <c r="E36" s="12"/>
      <c r="F36" s="12">
        <f t="shared" si="10"/>
        <v>0</v>
      </c>
      <c r="G36" s="20">
        <f t="shared" si="11"/>
        <v>0</v>
      </c>
    </row>
    <row r="37" ht="24.75" customHeight="1">
      <c r="A37" s="22" t="s">
        <v>20</v>
      </c>
      <c r="B37" s="36">
        <f>SUM(B33:B36)</f>
        <v>0</v>
      </c>
      <c r="C37" s="24"/>
      <c r="D37" s="23">
        <f>(B33*D33)+(B34*D34)+(B35*D35)+(B36*D36)</f>
        <v>0</v>
      </c>
      <c r="E37" s="23">
        <f t="shared" ref="E37:G37" si="12">SUM(E33:E36)</f>
        <v>0</v>
      </c>
      <c r="F37" s="23">
        <f t="shared" si="12"/>
        <v>0</v>
      </c>
      <c r="G37" s="25">
        <f t="shared" si="12"/>
        <v>0</v>
      </c>
    </row>
    <row r="38">
      <c r="A38" s="1"/>
      <c r="B38" s="1"/>
      <c r="C38" s="1"/>
      <c r="D38" s="1"/>
      <c r="E38" s="1"/>
      <c r="F38" s="1"/>
      <c r="G38" s="1"/>
    </row>
    <row r="39" ht="24.75" customHeight="1">
      <c r="A39" s="44" t="s">
        <v>21</v>
      </c>
      <c r="B39" s="23"/>
      <c r="C39" s="23"/>
      <c r="D39" s="23">
        <f>SUM(D37+D31+D25+D14)</f>
        <v>0</v>
      </c>
      <c r="E39" s="23"/>
      <c r="F39" s="23"/>
      <c r="G39" s="25">
        <f>SUM(G37+G31+G25+G14)</f>
        <v>0</v>
      </c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</row>
    <row r="40" ht="24.75" customHeight="1"/>
    <row r="41" ht="24.75" customHeight="1"/>
    <row r="42" ht="24.75" customHeight="1"/>
    <row r="43" ht="24.75" customHeight="1"/>
    <row r="44" ht="24.75" customHeight="1"/>
    <row r="45" ht="24.75" customHeight="1"/>
    <row r="46" ht="24.75" customHeight="1"/>
    <row r="47" ht="24.75" customHeight="1"/>
    <row r="48" ht="24.75" customHeight="1"/>
    <row r="49" ht="24.75" customHeight="1"/>
    <row r="50" ht="24.75" customHeight="1"/>
    <row r="51" ht="24.75" customHeight="1"/>
    <row r="52" ht="24.75" customHeight="1"/>
    <row r="53" ht="24.75" customHeight="1"/>
    <row r="54" ht="24.75" customHeight="1"/>
    <row r="55" ht="24.75" customHeight="1"/>
    <row r="56" ht="24.75" customHeight="1"/>
    <row r="57" ht="24.75" customHeight="1"/>
    <row r="58" ht="24.75" customHeight="1"/>
    <row r="59" ht="24.75" customHeight="1"/>
    <row r="60" ht="24.75" customHeight="1"/>
    <row r="61" ht="24.75" customHeight="1"/>
    <row r="62" ht="24.75" customHeight="1"/>
    <row r="63" ht="24.75" customHeight="1"/>
    <row r="64" ht="24.75" customHeight="1"/>
    <row r="65" ht="24.75" customHeight="1"/>
    <row r="66" ht="24.75" customHeight="1"/>
    <row r="67" ht="24.75" customHeight="1"/>
    <row r="68" ht="24.75" customHeight="1"/>
    <row r="69" ht="24.75" customHeight="1"/>
    <row r="70" ht="24.75" customHeight="1"/>
    <row r="71" ht="24.75" customHeight="1"/>
    <row r="72" ht="24.75" customHeight="1"/>
    <row r="73" ht="24.75" customHeight="1"/>
    <row r="74" ht="24.75" customHeight="1"/>
    <row r="75" ht="24.75" customHeight="1"/>
    <row r="76" ht="24.75" customHeight="1"/>
    <row r="77" ht="24.75" customHeight="1"/>
    <row r="78" ht="24.75" customHeight="1"/>
    <row r="79" ht="24.75" customHeight="1"/>
    <row r="80" ht="24.75" customHeight="1"/>
    <row r="81" ht="24.75" customHeight="1"/>
    <row r="82" ht="24.75" customHeight="1"/>
    <row r="83" ht="24.75" customHeight="1"/>
    <row r="84" ht="24.75" customHeight="1"/>
    <row r="85" ht="24.75" customHeight="1"/>
    <row r="86" ht="24.75" customHeight="1"/>
    <row r="87" ht="24.75" customHeight="1"/>
    <row r="88" ht="24.75" customHeight="1"/>
    <row r="89" ht="24.75" customHeight="1"/>
    <row r="90" ht="24.75" customHeight="1"/>
    <row r="91" ht="24.75" customHeight="1"/>
    <row r="92" ht="24.75" customHeight="1"/>
    <row r="93" ht="24.75" customHeight="1"/>
    <row r="94" ht="24.75" customHeight="1"/>
    <row r="95" ht="24.75" customHeight="1"/>
    <row r="96" ht="24.75" customHeight="1"/>
    <row r="97" ht="24.75" customHeight="1"/>
    <row r="98" ht="24.75" customHeight="1"/>
    <row r="99" ht="24.75" customHeight="1"/>
    <row r="100" ht="24.75" customHeight="1"/>
    <row r="101" ht="24.75" customHeight="1"/>
    <row r="102" ht="24.75" customHeight="1"/>
    <row r="103" ht="24.75" customHeight="1"/>
    <row r="104" ht="24.75" customHeight="1"/>
    <row r="105" ht="24.75" customHeight="1"/>
    <row r="106" ht="24.75" customHeight="1"/>
    <row r="107" ht="24.75" customHeight="1"/>
    <row r="108" ht="24.75" customHeight="1"/>
    <row r="109" ht="24.75" customHeight="1"/>
    <row r="110" ht="24.75" customHeight="1"/>
    <row r="111" ht="24.75" customHeight="1"/>
    <row r="112" ht="24.75" customHeight="1"/>
    <row r="113" ht="24.75" customHeight="1"/>
    <row r="114" ht="24.75" customHeight="1"/>
    <row r="115" ht="24.75" customHeight="1"/>
    <row r="116" ht="24.75" customHeight="1"/>
    <row r="117" ht="24.75" customHeight="1"/>
    <row r="118" ht="24.75" customHeight="1"/>
    <row r="119" ht="24.75" customHeight="1"/>
    <row r="120" ht="24.75" customHeight="1"/>
    <row r="121" ht="24.75" customHeight="1"/>
    <row r="122" ht="24.75" customHeight="1"/>
    <row r="123" ht="24.75" customHeight="1"/>
    <row r="124" ht="24.75" customHeight="1"/>
    <row r="125" ht="24.75" customHeight="1"/>
    <row r="126" ht="24.75" customHeight="1"/>
    <row r="127" ht="24.75" customHeight="1"/>
    <row r="128" ht="24.75" customHeight="1"/>
    <row r="129" ht="24.75" customHeight="1"/>
    <row r="130" ht="24.75" customHeight="1"/>
    <row r="131" ht="24.75" customHeight="1"/>
    <row r="132" ht="24.75" customHeight="1"/>
    <row r="133" ht="24.75" customHeight="1"/>
    <row r="134" ht="24.75" customHeight="1"/>
    <row r="135" ht="24.75" customHeight="1"/>
    <row r="136" ht="24.75" customHeight="1"/>
    <row r="137" ht="24.75" customHeight="1"/>
    <row r="138" ht="24.75" customHeight="1"/>
    <row r="139" ht="24.75" customHeight="1"/>
    <row r="140" ht="24.75" customHeight="1"/>
    <row r="141" ht="24.75" customHeight="1"/>
    <row r="142" ht="24.75" customHeight="1"/>
    <row r="143" ht="24.75" customHeight="1"/>
    <row r="144" ht="24.75" customHeight="1"/>
    <row r="145" ht="24.75" customHeight="1"/>
    <row r="146" ht="24.75" customHeight="1"/>
    <row r="147" ht="24.75" customHeight="1"/>
    <row r="148" ht="24.75" customHeight="1"/>
    <row r="149" ht="24.75" customHeight="1"/>
    <row r="150" ht="24.75" customHeight="1"/>
    <row r="151" ht="24.75" customHeight="1"/>
    <row r="152" ht="24.75" customHeight="1"/>
    <row r="153" ht="24.75" customHeight="1"/>
    <row r="154" ht="24.75" customHeight="1"/>
    <row r="155" ht="24.75" customHeight="1"/>
    <row r="156" ht="24.75" customHeight="1"/>
    <row r="157" ht="24.75" customHeight="1"/>
    <row r="158" ht="24.75" customHeight="1"/>
    <row r="159" ht="24.75" customHeight="1"/>
    <row r="160" ht="24.75" customHeight="1"/>
    <row r="161" ht="24.75" customHeight="1"/>
    <row r="162" ht="24.75" customHeight="1"/>
    <row r="163" ht="24.75" customHeight="1"/>
    <row r="164" ht="24.75" customHeight="1"/>
    <row r="165" ht="24.75" customHeight="1"/>
    <row r="166" ht="24.75" customHeight="1"/>
    <row r="167" ht="24.75" customHeight="1"/>
    <row r="168" ht="24.75" customHeight="1"/>
    <row r="169" ht="24.75" customHeight="1"/>
    <row r="170" ht="24.75" customHeight="1"/>
    <row r="171" ht="24.75" customHeight="1"/>
    <row r="172" ht="24.75" customHeight="1"/>
    <row r="173" ht="24.75" customHeight="1"/>
    <row r="174" ht="24.75" customHeight="1"/>
    <row r="175" ht="24.75" customHeight="1"/>
    <row r="176" ht="24.75" customHeight="1"/>
    <row r="177" ht="24.75" customHeight="1"/>
    <row r="178" ht="24.75" customHeight="1"/>
    <row r="179" ht="24.75" customHeight="1"/>
    <row r="180" ht="24.75" customHeight="1"/>
    <row r="181" ht="24.75" customHeight="1"/>
    <row r="182" ht="24.75" customHeight="1"/>
    <row r="183" ht="24.75" customHeight="1"/>
    <row r="184" ht="24.75" customHeight="1"/>
    <row r="185" ht="24.75" customHeight="1"/>
    <row r="186" ht="24.75" customHeight="1"/>
    <row r="187" ht="24.75" customHeight="1"/>
    <row r="188" ht="24.75" customHeight="1"/>
    <row r="189" ht="24.75" customHeight="1"/>
    <row r="190" ht="24.75" customHeight="1"/>
    <row r="191" ht="24.75" customHeight="1"/>
    <row r="192" ht="24.75" customHeight="1"/>
    <row r="193" ht="24.75" customHeight="1"/>
    <row r="194" ht="24.75" customHeight="1"/>
    <row r="195" ht="24.75" customHeight="1"/>
    <row r="196" ht="24.75" customHeight="1"/>
    <row r="197" ht="24.75" customHeight="1"/>
    <row r="198" ht="24.75" customHeight="1"/>
    <row r="199" ht="24.75" customHeight="1"/>
    <row r="200" ht="24.75" customHeight="1"/>
    <row r="201" ht="24.75" customHeight="1"/>
    <row r="202" ht="24.75" customHeight="1"/>
    <row r="203" ht="24.75" customHeight="1"/>
    <row r="204" ht="24.75" customHeight="1"/>
    <row r="205" ht="24.75" customHeight="1"/>
    <row r="206" ht="24.75" customHeight="1"/>
    <row r="207" ht="24.75" customHeight="1"/>
    <row r="208" ht="24.75" customHeight="1"/>
    <row r="209" ht="24.75" customHeight="1"/>
    <row r="210" ht="24.75" customHeight="1"/>
    <row r="211" ht="24.75" customHeight="1"/>
    <row r="212" ht="24.75" customHeight="1"/>
    <row r="213" ht="24.75" customHeight="1"/>
    <row r="214" ht="24.75" customHeight="1"/>
    <row r="215" ht="24.75" customHeight="1"/>
    <row r="216" ht="24.75" customHeight="1"/>
    <row r="217" ht="24.75" customHeight="1"/>
    <row r="218" ht="24.75" customHeight="1"/>
    <row r="219" ht="24.75" customHeight="1"/>
    <row r="220" ht="24.75" customHeight="1"/>
    <row r="221" ht="24.75" customHeight="1"/>
    <row r="222" ht="24.75" customHeight="1"/>
    <row r="223" ht="24.75" customHeight="1"/>
    <row r="224" ht="24.75" customHeight="1"/>
    <row r="225" ht="24.75" customHeight="1"/>
    <row r="226" ht="24.75" customHeight="1"/>
    <row r="227" ht="24.75" customHeight="1"/>
    <row r="228" ht="24.75" customHeight="1"/>
    <row r="229" ht="24.75" customHeight="1"/>
    <row r="230" ht="24.75" customHeight="1"/>
    <row r="231" ht="24.75" customHeight="1"/>
    <row r="232" ht="24.75" customHeight="1"/>
    <row r="233" ht="24.75" customHeight="1"/>
    <row r="234" ht="24.75" customHeight="1"/>
    <row r="235" ht="24.75" customHeight="1"/>
    <row r="236" ht="24.75" customHeight="1"/>
    <row r="237" ht="24.75" customHeight="1"/>
    <row r="238" ht="24.75" customHeight="1"/>
    <row r="239" ht="24.75" customHeight="1"/>
    <row r="240" ht="24.75" customHeight="1"/>
    <row r="241" ht="24.75" customHeight="1"/>
    <row r="242" ht="24.75" customHeight="1"/>
    <row r="243" ht="24.75" customHeight="1"/>
    <row r="244" ht="24.75" customHeight="1"/>
    <row r="245" ht="24.75" customHeight="1"/>
    <row r="246" ht="24.75" customHeight="1"/>
    <row r="247" ht="24.75" customHeight="1"/>
    <row r="248" ht="24.75" customHeight="1"/>
    <row r="249" ht="24.75" customHeight="1"/>
    <row r="250" ht="24.75" customHeight="1"/>
    <row r="251" ht="24.75" customHeight="1"/>
    <row r="252" ht="24.75" customHeight="1"/>
    <row r="253" ht="24.75" customHeight="1"/>
    <row r="254" ht="24.75" customHeight="1"/>
    <row r="255" ht="24.75" customHeight="1"/>
    <row r="256" ht="24.75" customHeight="1"/>
    <row r="257" ht="24.75" customHeight="1"/>
    <row r="258" ht="24.75" customHeight="1"/>
    <row r="259" ht="24.75" customHeight="1"/>
    <row r="260" ht="24.75" customHeight="1"/>
    <row r="261" ht="24.75" customHeight="1"/>
    <row r="262" ht="24.75" customHeight="1"/>
    <row r="263" ht="24.75" customHeight="1"/>
    <row r="264" ht="24.75" customHeight="1"/>
    <row r="265" ht="24.75" customHeight="1"/>
    <row r="266" ht="24.75" customHeight="1"/>
    <row r="267" ht="24.75" customHeight="1"/>
    <row r="268" ht="24.75" customHeight="1"/>
    <row r="269" ht="24.75" customHeight="1"/>
    <row r="270" ht="24.75" customHeight="1"/>
    <row r="271" ht="24.75" customHeight="1"/>
    <row r="272" ht="24.75" customHeight="1"/>
    <row r="273" ht="24.75" customHeight="1"/>
    <row r="274" ht="24.75" customHeight="1"/>
    <row r="275" ht="24.75" customHeight="1"/>
    <row r="276" ht="24.75" customHeight="1"/>
    <row r="277" ht="24.75" customHeight="1"/>
    <row r="278" ht="24.75" customHeight="1"/>
    <row r="279" ht="24.75" customHeight="1"/>
    <row r="280" ht="24.75" customHeight="1"/>
    <row r="281" ht="24.75" customHeight="1"/>
    <row r="282" ht="24.75" customHeight="1"/>
    <row r="283" ht="24.75" customHeight="1"/>
    <row r="284" ht="24.75" customHeight="1"/>
    <row r="285" ht="24.75" customHeight="1"/>
    <row r="286" ht="24.75" customHeight="1"/>
    <row r="287" ht="24.75" customHeight="1"/>
    <row r="288" ht="24.75" customHeight="1"/>
    <row r="289" ht="24.75" customHeight="1"/>
    <row r="290" ht="24.75" customHeight="1"/>
    <row r="291" ht="24.75" customHeight="1"/>
    <row r="292" ht="24.75" customHeight="1"/>
    <row r="293" ht="24.75" customHeight="1"/>
    <row r="294" ht="24.75" customHeight="1"/>
    <row r="295" ht="24.75" customHeight="1"/>
    <row r="296" ht="24.75" customHeight="1"/>
    <row r="297" ht="24.75" customHeight="1"/>
    <row r="298" ht="24.75" customHeight="1"/>
    <row r="299" ht="24.75" customHeight="1"/>
    <row r="300" ht="24.75" customHeight="1"/>
    <row r="301" ht="24.75" customHeight="1"/>
    <row r="302" ht="24.75" customHeight="1"/>
    <row r="303" ht="24.75" customHeight="1"/>
    <row r="304" ht="24.75" customHeight="1"/>
    <row r="305" ht="24.75" customHeight="1"/>
    <row r="306" ht="24.75" customHeight="1"/>
    <row r="307" ht="24.75" customHeight="1"/>
    <row r="308" ht="24.75" customHeight="1"/>
    <row r="309" ht="24.75" customHeight="1"/>
    <row r="310" ht="24.75" customHeight="1"/>
    <row r="311" ht="24.75" customHeight="1"/>
    <row r="312" ht="24.75" customHeight="1"/>
    <row r="313" ht="24.75" customHeight="1"/>
    <row r="314" ht="24.75" customHeight="1"/>
    <row r="315" ht="24.75" customHeight="1"/>
    <row r="316" ht="24.75" customHeight="1"/>
    <row r="317" ht="24.75" customHeight="1"/>
    <row r="318" ht="24.75" customHeight="1"/>
    <row r="319" ht="24.75" customHeight="1"/>
    <row r="320" ht="24.75" customHeight="1"/>
    <row r="321" ht="24.75" customHeight="1"/>
    <row r="322" ht="24.75" customHeight="1"/>
    <row r="323" ht="24.75" customHeight="1"/>
    <row r="324" ht="24.75" customHeight="1"/>
    <row r="325" ht="24.75" customHeight="1"/>
    <row r="326" ht="24.75" customHeight="1"/>
    <row r="327" ht="24.75" customHeight="1"/>
    <row r="328" ht="24.75" customHeight="1"/>
    <row r="329" ht="24.75" customHeight="1"/>
    <row r="330" ht="24.75" customHeight="1"/>
    <row r="331" ht="24.75" customHeight="1"/>
    <row r="332" ht="24.75" customHeight="1"/>
    <row r="333" ht="24.75" customHeight="1"/>
    <row r="334" ht="24.75" customHeight="1"/>
    <row r="335" ht="24.75" customHeight="1"/>
    <row r="336" ht="24.75" customHeight="1"/>
    <row r="337" ht="24.75" customHeight="1"/>
    <row r="338" ht="24.75" customHeight="1"/>
    <row r="339" ht="24.75" customHeight="1"/>
    <row r="340" ht="24.75" customHeight="1"/>
    <row r="341" ht="24.75" customHeight="1"/>
    <row r="342" ht="24.75" customHeight="1"/>
    <row r="343" ht="24.75" customHeight="1"/>
    <row r="344" ht="24.75" customHeight="1"/>
    <row r="345" ht="24.75" customHeight="1"/>
    <row r="346" ht="24.75" customHeight="1"/>
    <row r="347" ht="24.75" customHeight="1"/>
    <row r="348" ht="24.75" customHeight="1"/>
    <row r="349" ht="24.75" customHeight="1"/>
    <row r="350" ht="24.75" customHeight="1"/>
    <row r="351" ht="24.75" customHeight="1"/>
    <row r="352" ht="24.75" customHeight="1"/>
    <row r="353" ht="24.75" customHeight="1"/>
    <row r="354" ht="24.75" customHeight="1"/>
    <row r="355" ht="24.75" customHeight="1"/>
    <row r="356" ht="24.75" customHeight="1"/>
    <row r="357" ht="24.75" customHeight="1"/>
    <row r="358" ht="24.75" customHeight="1"/>
    <row r="359" ht="24.75" customHeight="1"/>
    <row r="360" ht="24.75" customHeight="1"/>
    <row r="361" ht="24.75" customHeight="1"/>
    <row r="362" ht="24.75" customHeight="1"/>
    <row r="363" ht="24.75" customHeight="1"/>
    <row r="364" ht="24.75" customHeight="1"/>
    <row r="365" ht="24.75" customHeight="1"/>
    <row r="366" ht="24.75" customHeight="1"/>
    <row r="367" ht="24.75" customHeight="1"/>
    <row r="368" ht="24.75" customHeight="1"/>
    <row r="369" ht="24.75" customHeight="1"/>
    <row r="370" ht="24.75" customHeight="1"/>
    <row r="371" ht="24.75" customHeight="1"/>
    <row r="372" ht="24.75" customHeight="1"/>
    <row r="373" ht="24.75" customHeight="1"/>
    <row r="374" ht="24.75" customHeight="1"/>
    <row r="375" ht="24.75" customHeight="1"/>
    <row r="376" ht="24.75" customHeight="1"/>
    <row r="377" ht="24.75" customHeight="1"/>
    <row r="378" ht="24.75" customHeight="1"/>
    <row r="379" ht="24.75" customHeight="1"/>
    <row r="380" ht="24.75" customHeight="1"/>
    <row r="381" ht="24.75" customHeight="1"/>
    <row r="382" ht="24.75" customHeight="1"/>
    <row r="383" ht="24.75" customHeight="1"/>
    <row r="384" ht="24.75" customHeight="1"/>
    <row r="385" ht="24.75" customHeight="1"/>
    <row r="386" ht="24.75" customHeight="1"/>
    <row r="387" ht="24.75" customHeight="1"/>
    <row r="388" ht="24.75" customHeight="1"/>
    <row r="389" ht="24.75" customHeight="1"/>
    <row r="390" ht="24.75" customHeight="1"/>
    <row r="391" ht="24.75" customHeight="1"/>
    <row r="392" ht="24.75" customHeight="1"/>
    <row r="393" ht="24.75" customHeight="1"/>
    <row r="394" ht="24.75" customHeight="1"/>
    <row r="395" ht="24.75" customHeight="1"/>
    <row r="396" ht="24.75" customHeight="1"/>
    <row r="397" ht="24.75" customHeight="1"/>
    <row r="398" ht="24.75" customHeight="1"/>
    <row r="399" ht="24.75" customHeight="1"/>
    <row r="400" ht="24.75" customHeight="1"/>
    <row r="401" ht="24.75" customHeight="1"/>
    <row r="402" ht="24.75" customHeight="1"/>
    <row r="403" ht="24.75" customHeight="1"/>
    <row r="404" ht="24.75" customHeight="1"/>
    <row r="405" ht="24.75" customHeight="1"/>
    <row r="406" ht="24.75" customHeight="1"/>
    <row r="407" ht="24.75" customHeight="1"/>
    <row r="408" ht="24.75" customHeight="1"/>
    <row r="409" ht="24.75" customHeight="1"/>
    <row r="410" ht="24.75" customHeight="1"/>
    <row r="411" ht="24.75" customHeight="1"/>
    <row r="412" ht="24.75" customHeight="1"/>
    <row r="413" ht="24.75" customHeight="1"/>
    <row r="414" ht="24.75" customHeight="1"/>
    <row r="415" ht="24.75" customHeight="1"/>
    <row r="416" ht="24.75" customHeight="1"/>
    <row r="417" ht="24.75" customHeight="1"/>
    <row r="418" ht="24.75" customHeight="1"/>
    <row r="419" ht="24.75" customHeight="1"/>
    <row r="420" ht="24.75" customHeight="1"/>
    <row r="421" ht="24.75" customHeight="1"/>
    <row r="422" ht="24.75" customHeight="1"/>
    <row r="423" ht="24.75" customHeight="1"/>
    <row r="424" ht="24.75" customHeight="1"/>
    <row r="425" ht="24.75" customHeight="1"/>
    <row r="426" ht="24.75" customHeight="1"/>
    <row r="427" ht="24.75" customHeight="1"/>
    <row r="428" ht="24.75" customHeight="1"/>
    <row r="429" ht="24.75" customHeight="1"/>
    <row r="430" ht="24.75" customHeight="1"/>
    <row r="431" ht="24.75" customHeight="1"/>
    <row r="432" ht="24.75" customHeight="1"/>
    <row r="433" ht="24.75" customHeight="1"/>
    <row r="434" ht="24.75" customHeight="1"/>
    <row r="435" ht="24.75" customHeight="1"/>
    <row r="436" ht="24.75" customHeight="1"/>
    <row r="437" ht="24.75" customHeight="1"/>
    <row r="438" ht="24.75" customHeight="1"/>
    <row r="439" ht="24.75" customHeight="1"/>
    <row r="440" ht="24.75" customHeight="1"/>
    <row r="441" ht="24.75" customHeight="1"/>
    <row r="442" ht="24.75" customHeight="1"/>
    <row r="443" ht="24.75" customHeight="1"/>
    <row r="444" ht="24.75" customHeight="1"/>
    <row r="445" ht="24.75" customHeight="1"/>
    <row r="446" ht="24.75" customHeight="1"/>
    <row r="447" ht="24.75" customHeight="1"/>
    <row r="448" ht="24.75" customHeight="1"/>
    <row r="449" ht="24.75" customHeight="1"/>
    <row r="450" ht="24.75" customHeight="1"/>
    <row r="451" ht="24.75" customHeight="1"/>
    <row r="452" ht="24.75" customHeight="1"/>
    <row r="453" ht="24.75" customHeight="1"/>
    <row r="454" ht="24.75" customHeight="1"/>
    <row r="455" ht="24.75" customHeight="1"/>
    <row r="456" ht="24.75" customHeight="1"/>
    <row r="457" ht="24.75" customHeight="1"/>
    <row r="458" ht="24.75" customHeight="1"/>
    <row r="459" ht="24.75" customHeight="1"/>
    <row r="460" ht="24.75" customHeight="1"/>
    <row r="461" ht="24.75" customHeight="1"/>
    <row r="462" ht="24.75" customHeight="1"/>
    <row r="463" ht="24.75" customHeight="1"/>
    <row r="464" ht="24.75" customHeight="1"/>
    <row r="465" ht="24.75" customHeight="1"/>
    <row r="466" ht="24.75" customHeight="1"/>
    <row r="467" ht="24.75" customHeight="1"/>
    <row r="468" ht="24.75" customHeight="1"/>
    <row r="469" ht="24.75" customHeight="1"/>
    <row r="470" ht="24.75" customHeight="1"/>
    <row r="471" ht="24.75" customHeight="1"/>
    <row r="472" ht="24.75" customHeight="1"/>
    <row r="473" ht="24.75" customHeight="1"/>
    <row r="474" ht="24.75" customHeight="1"/>
    <row r="475" ht="24.75" customHeight="1"/>
    <row r="476" ht="24.75" customHeight="1"/>
    <row r="477" ht="24.75" customHeight="1"/>
    <row r="478" ht="24.75" customHeight="1"/>
    <row r="479" ht="24.75" customHeight="1"/>
    <row r="480" ht="24.75" customHeight="1"/>
    <row r="481" ht="24.75" customHeight="1"/>
    <row r="482" ht="24.75" customHeight="1"/>
    <row r="483" ht="24.75" customHeight="1"/>
    <row r="484" ht="24.75" customHeight="1"/>
    <row r="485" ht="24.75" customHeight="1"/>
    <row r="486" ht="24.75" customHeight="1"/>
    <row r="487" ht="24.75" customHeight="1"/>
    <row r="488" ht="24.75" customHeight="1"/>
    <row r="489" ht="24.75" customHeight="1"/>
    <row r="490" ht="24.75" customHeight="1"/>
    <row r="491" ht="24.75" customHeight="1"/>
    <row r="492" ht="24.75" customHeight="1"/>
    <row r="493" ht="24.75" customHeight="1"/>
    <row r="494" ht="24.75" customHeight="1"/>
    <row r="495" ht="24.75" customHeight="1"/>
    <row r="496" ht="24.75" customHeight="1"/>
    <row r="497" ht="24.75" customHeight="1"/>
    <row r="498" ht="24.75" customHeight="1"/>
    <row r="499" ht="24.75" customHeight="1"/>
    <row r="500" ht="24.75" customHeight="1"/>
    <row r="501" ht="24.75" customHeight="1"/>
    <row r="502" ht="24.75" customHeight="1"/>
    <row r="503" ht="24.75" customHeight="1"/>
    <row r="504" ht="24.75" customHeight="1"/>
    <row r="505" ht="24.75" customHeight="1"/>
    <row r="506" ht="24.75" customHeight="1"/>
    <row r="507" ht="24.75" customHeight="1"/>
    <row r="508" ht="24.75" customHeight="1"/>
    <row r="509" ht="24.75" customHeight="1"/>
    <row r="510" ht="24.75" customHeight="1"/>
    <row r="511" ht="24.75" customHeight="1"/>
    <row r="512" ht="24.75" customHeight="1"/>
    <row r="513" ht="24.75" customHeight="1"/>
    <row r="514" ht="24.75" customHeight="1"/>
    <row r="515" ht="24.75" customHeight="1"/>
    <row r="516" ht="24.75" customHeight="1"/>
    <row r="517" ht="24.75" customHeight="1"/>
    <row r="518" ht="24.75" customHeight="1"/>
    <row r="519" ht="24.75" customHeight="1"/>
    <row r="520" ht="24.75" customHeight="1"/>
    <row r="521" ht="24.75" customHeight="1"/>
    <row r="522" ht="24.75" customHeight="1"/>
    <row r="523" ht="24.75" customHeight="1"/>
    <row r="524" ht="24.75" customHeight="1"/>
    <row r="525" ht="24.75" customHeight="1"/>
    <row r="526" ht="24.75" customHeight="1"/>
    <row r="527" ht="24.75" customHeight="1"/>
    <row r="528" ht="24.75" customHeight="1"/>
    <row r="529" ht="24.75" customHeight="1"/>
    <row r="530" ht="24.75" customHeight="1"/>
    <row r="531" ht="24.75" customHeight="1"/>
    <row r="532" ht="24.75" customHeight="1"/>
    <row r="533" ht="24.75" customHeight="1"/>
    <row r="534" ht="24.75" customHeight="1"/>
    <row r="535" ht="24.75" customHeight="1"/>
    <row r="536" ht="24.75" customHeight="1"/>
    <row r="537" ht="24.75" customHeight="1"/>
    <row r="538" ht="24.75" customHeight="1"/>
    <row r="539" ht="24.75" customHeight="1"/>
    <row r="540" ht="24.75" customHeight="1"/>
    <row r="541" ht="24.75" customHeight="1"/>
    <row r="542" ht="24.75" customHeight="1"/>
    <row r="543" ht="24.75" customHeight="1"/>
    <row r="544" ht="24.75" customHeight="1"/>
    <row r="545" ht="24.75" customHeight="1"/>
    <row r="546" ht="24.75" customHeight="1"/>
    <row r="547" ht="24.75" customHeight="1"/>
    <row r="548" ht="24.75" customHeight="1"/>
    <row r="549" ht="24.75" customHeight="1"/>
    <row r="550" ht="24.75" customHeight="1"/>
    <row r="551" ht="24.75" customHeight="1"/>
    <row r="552" ht="24.75" customHeight="1"/>
    <row r="553" ht="24.75" customHeight="1"/>
    <row r="554" ht="24.75" customHeight="1"/>
    <row r="555" ht="24.75" customHeight="1"/>
    <row r="556" ht="24.75" customHeight="1"/>
    <row r="557" ht="24.75" customHeight="1"/>
    <row r="558" ht="24.75" customHeight="1"/>
    <row r="559" ht="24.75" customHeight="1"/>
    <row r="560" ht="24.75" customHeight="1"/>
    <row r="561" ht="24.75" customHeight="1"/>
    <row r="562" ht="24.75" customHeight="1"/>
    <row r="563" ht="24.75" customHeight="1"/>
    <row r="564" ht="24.75" customHeight="1"/>
    <row r="565" ht="24.75" customHeight="1"/>
    <row r="566" ht="24.75" customHeight="1"/>
    <row r="567" ht="24.75" customHeight="1"/>
    <row r="568" ht="24.75" customHeight="1"/>
    <row r="569" ht="24.75" customHeight="1"/>
    <row r="570" ht="24.75" customHeight="1"/>
    <row r="571" ht="24.75" customHeight="1"/>
    <row r="572" ht="24.75" customHeight="1"/>
    <row r="573" ht="24.75" customHeight="1"/>
    <row r="574" ht="24.75" customHeight="1"/>
    <row r="575" ht="24.75" customHeight="1"/>
    <row r="576" ht="24.75" customHeight="1"/>
    <row r="577" ht="24.75" customHeight="1"/>
    <row r="578" ht="24.75" customHeight="1"/>
    <row r="579" ht="24.75" customHeight="1"/>
    <row r="580" ht="24.75" customHeight="1"/>
    <row r="581" ht="24.75" customHeight="1"/>
    <row r="582" ht="24.75" customHeight="1"/>
    <row r="583" ht="24.75" customHeight="1"/>
    <row r="584" ht="24.75" customHeight="1"/>
    <row r="585" ht="24.75" customHeight="1"/>
    <row r="586" ht="24.75" customHeight="1"/>
    <row r="587" ht="24.75" customHeight="1"/>
    <row r="588" ht="24.75" customHeight="1"/>
    <row r="589" ht="24.75" customHeight="1"/>
    <row r="590" ht="24.75" customHeight="1"/>
    <row r="591" ht="24.75" customHeight="1"/>
    <row r="592" ht="24.75" customHeight="1"/>
    <row r="593" ht="24.75" customHeight="1"/>
    <row r="594" ht="24.75" customHeight="1"/>
    <row r="595" ht="24.75" customHeight="1"/>
    <row r="596" ht="24.75" customHeight="1"/>
    <row r="597" ht="24.75" customHeight="1"/>
    <row r="598" ht="24.75" customHeight="1"/>
    <row r="599" ht="24.75" customHeight="1"/>
    <row r="600" ht="24.75" customHeight="1"/>
    <row r="601" ht="24.75" customHeight="1"/>
    <row r="602" ht="24.75" customHeight="1"/>
    <row r="603" ht="24.75" customHeight="1"/>
    <row r="604" ht="24.75" customHeight="1"/>
    <row r="605" ht="24.75" customHeight="1"/>
    <row r="606" ht="24.75" customHeight="1"/>
    <row r="607" ht="24.75" customHeight="1"/>
    <row r="608" ht="24.75" customHeight="1"/>
    <row r="609" ht="24.75" customHeight="1"/>
    <row r="610" ht="24.75" customHeight="1"/>
    <row r="611" ht="24.75" customHeight="1"/>
    <row r="612" ht="24.75" customHeight="1"/>
    <row r="613" ht="24.75" customHeight="1"/>
    <row r="614" ht="24.75" customHeight="1"/>
    <row r="615" ht="24.75" customHeight="1"/>
    <row r="616" ht="24.75" customHeight="1"/>
    <row r="617" ht="24.75" customHeight="1"/>
    <row r="618" ht="24.75" customHeight="1"/>
    <row r="619" ht="24.75" customHeight="1"/>
    <row r="620" ht="24.75" customHeight="1"/>
    <row r="621" ht="24.75" customHeight="1"/>
    <row r="622" ht="24.75" customHeight="1"/>
    <row r="623" ht="24.75" customHeight="1"/>
    <row r="624" ht="24.75" customHeight="1"/>
    <row r="625" ht="24.75" customHeight="1"/>
    <row r="626" ht="24.75" customHeight="1"/>
    <row r="627" ht="24.75" customHeight="1"/>
    <row r="628" ht="24.75" customHeight="1"/>
    <row r="629" ht="24.75" customHeight="1"/>
    <row r="630" ht="24.75" customHeight="1"/>
    <row r="631" ht="24.75" customHeight="1"/>
    <row r="632" ht="24.75" customHeight="1"/>
    <row r="633" ht="24.75" customHeight="1"/>
    <row r="634" ht="24.75" customHeight="1"/>
    <row r="635" ht="24.75" customHeight="1"/>
    <row r="636" ht="24.75" customHeight="1"/>
    <row r="637" ht="24.75" customHeight="1"/>
    <row r="638" ht="24.75" customHeight="1"/>
    <row r="639" ht="24.75" customHeight="1"/>
    <row r="640" ht="24.75" customHeight="1"/>
    <row r="641" ht="24.75" customHeight="1"/>
    <row r="642" ht="24.75" customHeight="1"/>
    <row r="643" ht="24.75" customHeight="1"/>
    <row r="644" ht="24.75" customHeight="1"/>
    <row r="645" ht="24.75" customHeight="1"/>
    <row r="646" ht="24.75" customHeight="1"/>
    <row r="647" ht="24.75" customHeight="1"/>
    <row r="648" ht="24.75" customHeight="1"/>
    <row r="649" ht="24.75" customHeight="1"/>
    <row r="650" ht="24.75" customHeight="1"/>
    <row r="651" ht="24.75" customHeight="1"/>
    <row r="652" ht="24.75" customHeight="1"/>
    <row r="653" ht="24.75" customHeight="1"/>
    <row r="654" ht="24.75" customHeight="1"/>
    <row r="655" ht="24.75" customHeight="1"/>
    <row r="656" ht="24.75" customHeight="1"/>
    <row r="657" ht="24.75" customHeight="1"/>
    <row r="658" ht="24.75" customHeight="1"/>
    <row r="659" ht="24.75" customHeight="1"/>
    <row r="660" ht="24.75" customHeight="1"/>
    <row r="661" ht="24.75" customHeight="1"/>
    <row r="662" ht="24.75" customHeight="1"/>
    <row r="663" ht="24.75" customHeight="1"/>
    <row r="664" ht="24.75" customHeight="1"/>
    <row r="665" ht="24.75" customHeight="1"/>
    <row r="666" ht="24.75" customHeight="1"/>
    <row r="667" ht="24.75" customHeight="1"/>
    <row r="668" ht="24.75" customHeight="1"/>
    <row r="669" ht="24.75" customHeight="1"/>
    <row r="670" ht="24.75" customHeight="1"/>
    <row r="671" ht="24.75" customHeight="1"/>
    <row r="672" ht="24.75" customHeight="1"/>
    <row r="673" ht="24.75" customHeight="1"/>
    <row r="674" ht="24.75" customHeight="1"/>
    <row r="675" ht="24.75" customHeight="1"/>
    <row r="676" ht="24.75" customHeight="1"/>
    <row r="677" ht="24.75" customHeight="1"/>
    <row r="678" ht="24.75" customHeight="1"/>
    <row r="679" ht="24.75" customHeight="1"/>
    <row r="680" ht="24.75" customHeight="1"/>
    <row r="681" ht="24.75" customHeight="1"/>
    <row r="682" ht="24.75" customHeight="1"/>
    <row r="683" ht="24.75" customHeight="1"/>
    <row r="684" ht="24.75" customHeight="1"/>
    <row r="685" ht="24.75" customHeight="1"/>
    <row r="686" ht="24.75" customHeight="1"/>
    <row r="687" ht="24.75" customHeight="1"/>
    <row r="688" ht="24.75" customHeight="1"/>
    <row r="689" ht="24.75" customHeight="1"/>
    <row r="690" ht="24.75" customHeight="1"/>
    <row r="691" ht="24.75" customHeight="1"/>
    <row r="692" ht="24.75" customHeight="1"/>
    <row r="693" ht="24.75" customHeight="1"/>
    <row r="694" ht="24.75" customHeight="1"/>
    <row r="695" ht="24.75" customHeight="1"/>
    <row r="696" ht="24.75" customHeight="1"/>
    <row r="697" ht="24.75" customHeight="1"/>
    <row r="698" ht="24.75" customHeight="1"/>
    <row r="699" ht="24.75" customHeight="1"/>
    <row r="700" ht="24.75" customHeight="1"/>
    <row r="701" ht="24.75" customHeight="1"/>
    <row r="702" ht="24.75" customHeight="1"/>
    <row r="703" ht="24.75" customHeight="1"/>
    <row r="704" ht="24.75" customHeight="1"/>
    <row r="705" ht="24.75" customHeight="1"/>
    <row r="706" ht="24.75" customHeight="1"/>
    <row r="707" ht="24.75" customHeight="1"/>
    <row r="708" ht="24.75" customHeight="1"/>
    <row r="709" ht="24.75" customHeight="1"/>
    <row r="710" ht="24.75" customHeight="1"/>
    <row r="711" ht="24.75" customHeight="1"/>
    <row r="712" ht="24.75" customHeight="1"/>
    <row r="713" ht="24.75" customHeight="1"/>
    <row r="714" ht="24.75" customHeight="1"/>
    <row r="715" ht="24.75" customHeight="1"/>
    <row r="716" ht="24.75" customHeight="1"/>
    <row r="717" ht="24.75" customHeight="1"/>
    <row r="718" ht="24.75" customHeight="1"/>
    <row r="719" ht="24.75" customHeight="1"/>
    <row r="720" ht="24.75" customHeight="1"/>
    <row r="721" ht="24.75" customHeight="1"/>
    <row r="722" ht="24.75" customHeight="1"/>
    <row r="723" ht="24.75" customHeight="1"/>
    <row r="724" ht="24.75" customHeight="1"/>
    <row r="725" ht="24.75" customHeight="1"/>
    <row r="726" ht="24.75" customHeight="1"/>
    <row r="727" ht="24.75" customHeight="1"/>
    <row r="728" ht="24.75" customHeight="1"/>
    <row r="729" ht="24.75" customHeight="1"/>
    <row r="730" ht="24.75" customHeight="1"/>
    <row r="731" ht="24.75" customHeight="1"/>
    <row r="732" ht="24.75" customHeight="1"/>
    <row r="733" ht="24.75" customHeight="1"/>
    <row r="734" ht="24.75" customHeight="1"/>
    <row r="735" ht="24.75" customHeight="1"/>
    <row r="736" ht="24.75" customHeight="1"/>
    <row r="737" ht="24.75" customHeight="1"/>
    <row r="738" ht="24.75" customHeight="1"/>
    <row r="739" ht="24.75" customHeight="1"/>
    <row r="740" ht="24.75" customHeight="1"/>
    <row r="741" ht="24.75" customHeight="1"/>
    <row r="742" ht="24.75" customHeight="1"/>
    <row r="743" ht="24.75" customHeight="1"/>
    <row r="744" ht="24.75" customHeight="1"/>
    <row r="745" ht="24.75" customHeight="1"/>
    <row r="746" ht="24.75" customHeight="1"/>
    <row r="747" ht="24.75" customHeight="1"/>
    <row r="748" ht="24.75" customHeight="1"/>
    <row r="749" ht="24.75" customHeight="1"/>
    <row r="750" ht="24.75" customHeight="1"/>
    <row r="751" ht="24.75" customHeight="1"/>
    <row r="752" ht="24.75" customHeight="1"/>
    <row r="753" ht="24.75" customHeight="1"/>
    <row r="754" ht="24.75" customHeight="1"/>
    <row r="755" ht="24.75" customHeight="1"/>
    <row r="756" ht="24.75" customHeight="1"/>
    <row r="757" ht="24.75" customHeight="1"/>
    <row r="758" ht="24.75" customHeight="1"/>
    <row r="759" ht="24.75" customHeight="1"/>
    <row r="760" ht="24.75" customHeight="1"/>
    <row r="761" ht="24.75" customHeight="1"/>
    <row r="762" ht="24.75" customHeight="1"/>
    <row r="763" ht="24.75" customHeight="1"/>
    <row r="764" ht="24.75" customHeight="1"/>
    <row r="765" ht="24.75" customHeight="1"/>
    <row r="766" ht="24.75" customHeight="1"/>
    <row r="767" ht="24.75" customHeight="1"/>
    <row r="768" ht="24.75" customHeight="1"/>
    <row r="769" ht="24.75" customHeight="1"/>
    <row r="770" ht="24.75" customHeight="1"/>
    <row r="771" ht="24.75" customHeight="1"/>
    <row r="772" ht="24.75" customHeight="1"/>
    <row r="773" ht="24.75" customHeight="1"/>
    <row r="774" ht="24.75" customHeight="1"/>
    <row r="775" ht="24.75" customHeight="1"/>
    <row r="776" ht="24.75" customHeight="1"/>
    <row r="777" ht="24.75" customHeight="1"/>
    <row r="778" ht="24.75" customHeight="1"/>
    <row r="779" ht="24.75" customHeight="1"/>
    <row r="780" ht="24.75" customHeight="1"/>
    <row r="781" ht="24.75" customHeight="1"/>
    <row r="782" ht="24.75" customHeight="1"/>
    <row r="783" ht="24.75" customHeight="1"/>
    <row r="784" ht="24.75" customHeight="1"/>
    <row r="785" ht="24.75" customHeight="1"/>
    <row r="786" ht="24.75" customHeight="1"/>
    <row r="787" ht="24.75" customHeight="1"/>
    <row r="788" ht="24.75" customHeight="1"/>
    <row r="789" ht="24.75" customHeight="1"/>
    <row r="790" ht="24.75" customHeight="1"/>
    <row r="791" ht="24.75" customHeight="1"/>
    <row r="792" ht="24.75" customHeight="1"/>
    <row r="793" ht="24.75" customHeight="1"/>
    <row r="794" ht="24.75" customHeight="1"/>
    <row r="795" ht="24.75" customHeight="1"/>
    <row r="796" ht="24.75" customHeight="1"/>
    <row r="797" ht="24.75" customHeight="1"/>
    <row r="798" ht="24.75" customHeight="1"/>
    <row r="799" ht="24.75" customHeight="1"/>
    <row r="800" ht="24.75" customHeight="1"/>
    <row r="801" ht="24.75" customHeight="1"/>
    <row r="802" ht="24.75" customHeight="1"/>
    <row r="803" ht="24.75" customHeight="1"/>
    <row r="804" ht="24.75" customHeight="1"/>
    <row r="805" ht="24.75" customHeight="1"/>
    <row r="806" ht="24.75" customHeight="1"/>
    <row r="807" ht="24.75" customHeight="1"/>
    <row r="808" ht="24.75" customHeight="1"/>
    <row r="809" ht="24.75" customHeight="1"/>
    <row r="810" ht="24.75" customHeight="1"/>
    <row r="811" ht="24.75" customHeight="1"/>
    <row r="812" ht="24.75" customHeight="1"/>
    <row r="813" ht="24.75" customHeight="1"/>
    <row r="814" ht="24.75" customHeight="1"/>
    <row r="815" ht="24.75" customHeight="1"/>
    <row r="816" ht="24.75" customHeight="1"/>
    <row r="817" ht="24.75" customHeight="1"/>
    <row r="818" ht="24.75" customHeight="1"/>
    <row r="819" ht="24.75" customHeight="1"/>
    <row r="820" ht="24.75" customHeight="1"/>
    <row r="821" ht="24.75" customHeight="1"/>
    <row r="822" ht="24.75" customHeight="1"/>
    <row r="823" ht="24.75" customHeight="1"/>
    <row r="824" ht="24.75" customHeight="1"/>
    <row r="825" ht="24.75" customHeight="1"/>
    <row r="826" ht="24.75" customHeight="1"/>
    <row r="827" ht="24.75" customHeight="1"/>
    <row r="828" ht="24.75" customHeight="1"/>
    <row r="829" ht="24.75" customHeight="1"/>
    <row r="830" ht="24.75" customHeight="1"/>
    <row r="831" ht="24.75" customHeight="1"/>
    <row r="832" ht="24.75" customHeight="1"/>
    <row r="833" ht="24.75" customHeight="1"/>
    <row r="834" ht="24.75" customHeight="1"/>
    <row r="835" ht="24.75" customHeight="1"/>
    <row r="836" ht="24.75" customHeight="1"/>
    <row r="837" ht="24.75" customHeight="1"/>
    <row r="838" ht="24.75" customHeight="1"/>
    <row r="839" ht="24.75" customHeight="1"/>
    <row r="840" ht="24.75" customHeight="1"/>
    <row r="841" ht="24.75" customHeight="1"/>
    <row r="842" ht="24.75" customHeight="1"/>
    <row r="843" ht="24.75" customHeight="1"/>
    <row r="844" ht="24.75" customHeight="1"/>
    <row r="845" ht="24.75" customHeight="1"/>
    <row r="846" ht="24.75" customHeight="1"/>
    <row r="847" ht="24.75" customHeight="1"/>
    <row r="848" ht="24.75" customHeight="1"/>
    <row r="849" ht="24.75" customHeight="1"/>
    <row r="850" ht="24.75" customHeight="1"/>
    <row r="851" ht="24.75" customHeight="1"/>
    <row r="852" ht="24.75" customHeight="1"/>
    <row r="853" ht="24.75" customHeight="1"/>
    <row r="854" ht="24.75" customHeight="1"/>
    <row r="855" ht="24.75" customHeight="1"/>
    <row r="856" ht="24.75" customHeight="1"/>
    <row r="857" ht="24.75" customHeight="1"/>
    <row r="858" ht="24.75" customHeight="1"/>
    <row r="859" ht="24.75" customHeight="1"/>
    <row r="860" ht="24.75" customHeight="1"/>
    <row r="861" ht="24.75" customHeight="1"/>
    <row r="862" ht="24.75" customHeight="1"/>
    <row r="863" ht="24.75" customHeight="1"/>
    <row r="864" ht="24.75" customHeight="1"/>
    <row r="865" ht="24.75" customHeight="1"/>
    <row r="866" ht="24.75" customHeight="1"/>
    <row r="867" ht="24.75" customHeight="1"/>
    <row r="868" ht="24.75" customHeight="1"/>
    <row r="869" ht="24.75" customHeight="1"/>
    <row r="870" ht="24.75" customHeight="1"/>
    <row r="871" ht="24.75" customHeight="1"/>
    <row r="872" ht="24.75" customHeight="1"/>
    <row r="873" ht="24.75" customHeight="1"/>
    <row r="874" ht="24.75" customHeight="1"/>
    <row r="875" ht="24.75" customHeight="1"/>
    <row r="876" ht="24.75" customHeight="1"/>
    <row r="877" ht="24.75" customHeight="1"/>
    <row r="878" ht="24.75" customHeight="1"/>
    <row r="879" ht="24.75" customHeight="1"/>
    <row r="880" ht="24.75" customHeight="1"/>
    <row r="881" ht="24.75" customHeight="1"/>
    <row r="882" ht="24.75" customHeight="1"/>
    <row r="883" ht="24.75" customHeight="1"/>
    <row r="884" ht="24.75" customHeight="1"/>
    <row r="885" ht="24.75" customHeight="1"/>
    <row r="886" ht="24.75" customHeight="1"/>
    <row r="887" ht="24.75" customHeight="1"/>
    <row r="888" ht="24.75" customHeight="1"/>
    <row r="889" ht="24.75" customHeight="1"/>
    <row r="890" ht="24.75" customHeight="1"/>
    <row r="891" ht="24.75" customHeight="1"/>
    <row r="892" ht="24.75" customHeight="1"/>
    <row r="893" ht="24.75" customHeight="1"/>
    <row r="894" ht="24.75" customHeight="1"/>
    <row r="895" ht="24.75" customHeight="1"/>
    <row r="896" ht="24.75" customHeight="1"/>
    <row r="897" ht="24.75" customHeight="1"/>
    <row r="898" ht="24.75" customHeight="1"/>
    <row r="899" ht="24.75" customHeight="1"/>
    <row r="900" ht="24.75" customHeight="1"/>
    <row r="901" ht="24.75" customHeight="1"/>
    <row r="902" ht="24.75" customHeight="1"/>
    <row r="903" ht="24.75" customHeight="1"/>
    <row r="904" ht="24.75" customHeight="1"/>
    <row r="905" ht="24.75" customHeight="1"/>
    <row r="906" ht="24.75" customHeight="1"/>
    <row r="907" ht="24.75" customHeight="1"/>
    <row r="908" ht="24.75" customHeight="1"/>
    <row r="909" ht="24.75" customHeight="1"/>
    <row r="910" ht="24.75" customHeight="1"/>
    <row r="911" ht="24.75" customHeight="1"/>
    <row r="912" ht="24.75" customHeight="1"/>
    <row r="913" ht="24.75" customHeight="1"/>
    <row r="914" ht="24.75" customHeight="1"/>
    <row r="915" ht="24.75" customHeight="1"/>
    <row r="916" ht="24.75" customHeight="1"/>
    <row r="917" ht="24.75" customHeight="1"/>
    <row r="918" ht="24.75" customHeight="1"/>
    <row r="919" ht="24.75" customHeight="1"/>
    <row r="920" ht="24.75" customHeight="1"/>
    <row r="921" ht="24.75" customHeight="1"/>
    <row r="922" ht="24.75" customHeight="1"/>
    <row r="923" ht="24.75" customHeight="1"/>
    <row r="924" ht="24.75" customHeight="1"/>
    <row r="925" ht="24.75" customHeight="1"/>
    <row r="926" ht="24.75" customHeight="1"/>
    <row r="927" ht="24.75" customHeight="1"/>
    <row r="928" ht="24.75" customHeight="1"/>
    <row r="929" ht="24.75" customHeight="1"/>
    <row r="930" ht="24.75" customHeight="1"/>
    <row r="931" ht="24.75" customHeight="1"/>
    <row r="932" ht="24.75" customHeight="1"/>
    <row r="933" ht="24.75" customHeight="1"/>
    <row r="934" ht="24.75" customHeight="1"/>
    <row r="935" ht="24.75" customHeight="1"/>
    <row r="936" ht="24.75" customHeight="1"/>
    <row r="937" ht="24.75" customHeight="1"/>
    <row r="938" ht="24.75" customHeight="1"/>
    <row r="939" ht="24.75" customHeight="1"/>
    <row r="940" ht="24.75" customHeight="1"/>
    <row r="941" ht="24.75" customHeight="1"/>
    <row r="942" ht="24.75" customHeight="1"/>
    <row r="943" ht="24.75" customHeight="1"/>
    <row r="944" ht="24.75" customHeight="1"/>
    <row r="945" ht="24.75" customHeight="1"/>
    <row r="946" ht="24.75" customHeight="1"/>
    <row r="947" ht="24.75" customHeight="1"/>
    <row r="948" ht="24.75" customHeight="1"/>
    <row r="949" ht="24.75" customHeight="1"/>
    <row r="950" ht="24.75" customHeight="1"/>
    <row r="951" ht="24.75" customHeight="1"/>
    <row r="952" ht="24.75" customHeight="1"/>
    <row r="953" ht="24.75" customHeight="1"/>
    <row r="954" ht="24.75" customHeight="1"/>
    <row r="955" ht="24.75" customHeight="1"/>
    <row r="956" ht="24.75" customHeight="1"/>
    <row r="957" ht="24.75" customHeight="1"/>
    <row r="958" ht="24.75" customHeight="1"/>
    <row r="959" ht="24.75" customHeight="1"/>
    <row r="960" ht="24.75" customHeight="1"/>
    <row r="961" ht="24.75" customHeight="1"/>
    <row r="962" ht="24.75" customHeight="1"/>
    <row r="963" ht="24.75" customHeight="1"/>
    <row r="964" ht="24.75" customHeight="1"/>
    <row r="965" ht="24.75" customHeight="1"/>
    <row r="966" ht="24.75" customHeight="1"/>
    <row r="967" ht="24.75" customHeight="1"/>
    <row r="968" ht="24.75" customHeight="1"/>
    <row r="969" ht="24.75" customHeight="1"/>
    <row r="970" ht="24.75" customHeight="1"/>
    <row r="971" ht="24.75" customHeight="1"/>
    <row r="972" ht="24.75" customHeight="1"/>
    <row r="973" ht="24.75" customHeight="1"/>
    <row r="974" ht="24.75" customHeight="1"/>
    <row r="975" ht="24.75" customHeight="1"/>
    <row r="976" ht="24.75" customHeight="1"/>
    <row r="977" ht="24.75" customHeight="1"/>
    <row r="978" ht="24.75" customHeight="1"/>
    <row r="979" ht="24.75" customHeight="1"/>
    <row r="980" ht="24.75" customHeight="1"/>
    <row r="981" ht="24.75" customHeight="1"/>
    <row r="982" ht="24.75" customHeight="1"/>
    <row r="983" ht="24.75" customHeight="1"/>
    <row r="984" ht="24.75" customHeight="1"/>
    <row r="985" ht="24.75" customHeight="1"/>
    <row r="986" ht="24.75" customHeight="1"/>
    <row r="987" ht="24.75" customHeight="1"/>
    <row r="988" ht="24.75" customHeight="1"/>
    <row r="989" ht="24.75" customHeight="1"/>
    <row r="990" ht="24.75" customHeight="1"/>
    <row r="991" ht="24.75" customHeight="1"/>
    <row r="992" ht="24.75" customHeight="1"/>
    <row r="993" ht="24.75" customHeight="1"/>
    <row r="994" ht="24.75" customHeight="1"/>
    <row r="995" ht="24.75" customHeight="1"/>
    <row r="996" ht="24.75" customHeight="1"/>
    <row r="997" ht="24.75" customHeight="1"/>
    <row r="998" ht="24.75" customHeight="1"/>
    <row r="999" ht="24.75" customHeight="1"/>
    <row r="1000" ht="24.75" customHeight="1"/>
    <row r="1001" ht="24.75" customHeight="1"/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22.5"/>
    <col customWidth="1" min="2" max="2" width="4.5"/>
    <col customWidth="1" min="3" max="3" width="5.5"/>
    <col customWidth="1" min="4" max="4" width="13.13"/>
    <col customWidth="1" min="5" max="5" width="6.38"/>
    <col customWidth="1" min="6" max="6" width="17.5"/>
    <col customWidth="1" min="7" max="7" width="12.5"/>
    <col customWidth="1" min="8" max="27" width="19.63"/>
  </cols>
  <sheetData>
    <row r="1" ht="24.75" customHeight="1">
      <c r="A1" s="1"/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</row>
    <row r="2">
      <c r="A2" s="3" t="s">
        <v>6</v>
      </c>
      <c r="B2" s="4"/>
      <c r="C2" s="4"/>
      <c r="D2" s="4"/>
      <c r="E2" s="4"/>
      <c r="F2" s="4"/>
      <c r="G2" s="5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</row>
    <row r="3">
      <c r="A3" s="7" t="s">
        <v>7</v>
      </c>
      <c r="B3" s="8"/>
      <c r="C3" s="8"/>
      <c r="D3" s="8"/>
      <c r="E3" s="8"/>
      <c r="F3" s="8"/>
      <c r="G3" s="9"/>
    </row>
    <row r="4" ht="24.75" customHeight="1">
      <c r="A4" s="10"/>
      <c r="B4" s="11"/>
      <c r="C4" s="11"/>
      <c r="D4" s="11"/>
      <c r="E4" s="12"/>
      <c r="F4" s="12"/>
      <c r="G4" s="13"/>
    </row>
    <row r="5" ht="24.75" customHeight="1">
      <c r="A5" s="10"/>
      <c r="B5" s="11"/>
      <c r="C5" s="11"/>
      <c r="D5" s="11"/>
      <c r="E5" s="12"/>
      <c r="F5" s="12"/>
      <c r="G5" s="13"/>
    </row>
    <row r="6" ht="24.75" customHeight="1">
      <c r="A6" s="10"/>
      <c r="B6" s="11"/>
      <c r="C6" s="11"/>
      <c r="D6" s="11"/>
      <c r="E6" s="12"/>
      <c r="F6" s="12"/>
      <c r="G6" s="13"/>
    </row>
    <row r="7" ht="24.75" customHeight="1">
      <c r="A7" s="14"/>
      <c r="B7" s="15"/>
      <c r="C7" s="15"/>
      <c r="D7" s="15"/>
      <c r="E7" s="16"/>
      <c r="F7" s="16"/>
      <c r="G7" s="17"/>
    </row>
    <row r="8">
      <c r="A8" s="7" t="s">
        <v>8</v>
      </c>
      <c r="B8" s="18"/>
      <c r="C8" s="18"/>
      <c r="D8" s="18"/>
      <c r="E8" s="18"/>
      <c r="F8" s="18"/>
      <c r="G8" s="19"/>
    </row>
    <row r="9" ht="24.75" customHeight="1">
      <c r="A9" s="28"/>
      <c r="B9" s="12"/>
      <c r="C9" s="12"/>
      <c r="D9" s="11"/>
      <c r="E9" s="12"/>
      <c r="F9" s="12">
        <f t="shared" ref="F9:F13" si="1">(D9/10)*60</f>
        <v>0</v>
      </c>
      <c r="G9" s="20">
        <f t="shared" ref="G9:G13" si="2">D9*1.667</f>
        <v>0</v>
      </c>
    </row>
    <row r="10" ht="24.75" customHeight="1">
      <c r="A10" s="28"/>
      <c r="B10" s="12"/>
      <c r="C10" s="12"/>
      <c r="D10" s="12"/>
      <c r="E10" s="12"/>
      <c r="F10" s="12">
        <f t="shared" si="1"/>
        <v>0</v>
      </c>
      <c r="G10" s="20">
        <f t="shared" si="2"/>
        <v>0</v>
      </c>
    </row>
    <row r="11" ht="24.75" customHeight="1">
      <c r="A11" s="28"/>
      <c r="B11" s="12"/>
      <c r="C11" s="12"/>
      <c r="D11" s="12"/>
      <c r="E11" s="12"/>
      <c r="F11" s="12">
        <f t="shared" si="1"/>
        <v>0</v>
      </c>
      <c r="G11" s="20">
        <f t="shared" si="2"/>
        <v>0</v>
      </c>
    </row>
    <row r="12" ht="24.75" customHeight="1">
      <c r="A12" s="28"/>
      <c r="B12" s="12"/>
      <c r="C12" s="12"/>
      <c r="D12" s="12"/>
      <c r="E12" s="12"/>
      <c r="F12" s="12">
        <f t="shared" si="1"/>
        <v>0</v>
      </c>
      <c r="G12" s="20">
        <f t="shared" si="2"/>
        <v>0</v>
      </c>
    </row>
    <row r="13" ht="24.75" customHeight="1">
      <c r="A13" s="21"/>
      <c r="B13" s="16"/>
      <c r="C13" s="16"/>
      <c r="D13" s="16"/>
      <c r="E13" s="16"/>
      <c r="F13" s="12">
        <f t="shared" si="1"/>
        <v>0</v>
      </c>
      <c r="G13" s="20">
        <f t="shared" si="2"/>
        <v>0</v>
      </c>
    </row>
    <row r="14" ht="24.75" customHeight="1">
      <c r="A14" s="22" t="s">
        <v>13</v>
      </c>
      <c r="B14" s="23">
        <f>SUM(B10:B13)</f>
        <v>0</v>
      </c>
      <c r="C14" s="24"/>
      <c r="D14" s="23">
        <f>(B10*D10)+(B11*D11)+(B12*D12)+(B13*D13)</f>
        <v>0</v>
      </c>
      <c r="E14" s="23">
        <f t="shared" ref="E14:G14" si="3">SUM(E10:E13)</f>
        <v>0</v>
      </c>
      <c r="F14" s="23">
        <f t="shared" si="3"/>
        <v>0</v>
      </c>
      <c r="G14" s="25">
        <f t="shared" si="3"/>
        <v>0</v>
      </c>
    </row>
    <row r="15">
      <c r="A15" s="7" t="s">
        <v>14</v>
      </c>
      <c r="B15" s="26"/>
      <c r="C15" s="26"/>
      <c r="D15" s="26"/>
      <c r="E15" s="26"/>
      <c r="F15" s="26"/>
      <c r="G15" s="27"/>
    </row>
    <row r="16" ht="24.75" customHeight="1">
      <c r="A16" s="28"/>
      <c r="B16" s="12"/>
      <c r="C16" s="12"/>
      <c r="D16" s="12"/>
      <c r="E16" s="12"/>
      <c r="F16" s="12"/>
      <c r="G16" s="13"/>
    </row>
    <row r="17" ht="24.75" customHeight="1">
      <c r="A17" s="28"/>
      <c r="B17" s="12"/>
      <c r="C17" s="12"/>
      <c r="D17" s="12"/>
      <c r="E17" s="12"/>
      <c r="F17" s="12"/>
      <c r="G17" s="13"/>
    </row>
    <row r="18" ht="24.75" customHeight="1">
      <c r="A18" s="28"/>
      <c r="B18" s="12"/>
      <c r="C18" s="12"/>
      <c r="D18" s="12"/>
      <c r="E18" s="12"/>
      <c r="F18" s="12"/>
      <c r="G18" s="13"/>
    </row>
    <row r="19" ht="24.75" customHeight="1">
      <c r="A19" s="28"/>
      <c r="B19" s="12"/>
      <c r="C19" s="12"/>
      <c r="D19" s="12"/>
      <c r="E19" s="12"/>
      <c r="F19" s="12"/>
      <c r="G19" s="13"/>
    </row>
    <row r="20" ht="24.75" customHeight="1">
      <c r="A20" s="21"/>
      <c r="B20" s="16"/>
      <c r="C20" s="16"/>
      <c r="D20" s="16"/>
      <c r="E20" s="16"/>
      <c r="F20" s="16"/>
      <c r="G20" s="17"/>
    </row>
    <row r="21">
      <c r="A21" s="3" t="s">
        <v>15</v>
      </c>
      <c r="B21" s="29"/>
      <c r="C21" s="29"/>
      <c r="D21" s="29"/>
      <c r="E21" s="29"/>
      <c r="F21" s="29"/>
      <c r="G21" s="29"/>
    </row>
    <row r="22" ht="24.75" customHeight="1">
      <c r="A22" s="45"/>
      <c r="B22" s="46"/>
      <c r="C22" s="33"/>
      <c r="D22" s="32">
        <v>0.0</v>
      </c>
      <c r="E22" s="33"/>
      <c r="F22" s="12">
        <f t="shared" ref="F22:F24" si="4">D22/10*60</f>
        <v>0</v>
      </c>
      <c r="G22" s="20">
        <f t="shared" ref="G22:G24" si="5">D22*1.667</f>
        <v>0</v>
      </c>
    </row>
    <row r="23" ht="24.75" customHeight="1">
      <c r="A23" s="28"/>
      <c r="B23" s="35"/>
      <c r="C23" s="12"/>
      <c r="D23" s="11">
        <v>0.0</v>
      </c>
      <c r="E23" s="12"/>
      <c r="F23" s="12">
        <f t="shared" si="4"/>
        <v>0</v>
      </c>
      <c r="G23" s="20">
        <f t="shared" si="5"/>
        <v>0</v>
      </c>
    </row>
    <row r="24" ht="24.75" customHeight="1">
      <c r="A24" s="28"/>
      <c r="B24" s="35"/>
      <c r="C24" s="12"/>
      <c r="D24" s="11">
        <v>0.0</v>
      </c>
      <c r="E24" s="12"/>
      <c r="F24" s="16">
        <f t="shared" si="4"/>
        <v>0</v>
      </c>
      <c r="G24" s="43">
        <f t="shared" si="5"/>
        <v>0</v>
      </c>
    </row>
    <row r="25" ht="24.75" customHeight="1">
      <c r="A25" s="22" t="s">
        <v>16</v>
      </c>
      <c r="B25" s="36">
        <f>SUM(B21:B24)</f>
        <v>0</v>
      </c>
      <c r="C25" s="24"/>
      <c r="D25" s="23">
        <f>(B21*D21)+(B22*D22)+(B23*D23)+(B24*D24)</f>
        <v>0</v>
      </c>
      <c r="E25" s="23">
        <f t="shared" ref="E25:G25" si="6">SUM(E21:E24)</f>
        <v>0</v>
      </c>
      <c r="F25" s="37">
        <f t="shared" si="6"/>
        <v>0</v>
      </c>
      <c r="G25" s="38">
        <f t="shared" si="6"/>
        <v>0</v>
      </c>
    </row>
    <row r="26">
      <c r="A26" s="39" t="s">
        <v>17</v>
      </c>
      <c r="B26" s="29"/>
      <c r="C26" s="29"/>
      <c r="D26" s="29"/>
      <c r="E26" s="29"/>
      <c r="F26" s="29"/>
      <c r="G26" s="29"/>
    </row>
    <row r="27" ht="24.75" customHeight="1">
      <c r="A27" s="30"/>
      <c r="B27" s="31">
        <v>0.0</v>
      </c>
      <c r="C27" s="40"/>
      <c r="D27" s="32">
        <v>0.0</v>
      </c>
      <c r="E27" s="32"/>
      <c r="F27" s="12">
        <f t="shared" ref="F27:F30" si="7">(D27/10)*60</f>
        <v>0</v>
      </c>
      <c r="G27" s="20">
        <f t="shared" ref="G27:G30" si="8">D27/1.667</f>
        <v>0</v>
      </c>
    </row>
    <row r="28" ht="24.75" customHeight="1">
      <c r="A28" s="10"/>
      <c r="B28" s="34">
        <v>0.0</v>
      </c>
      <c r="C28" s="41"/>
      <c r="D28" s="11">
        <v>0.0</v>
      </c>
      <c r="E28" s="12"/>
      <c r="F28" s="12">
        <f t="shared" si="7"/>
        <v>0</v>
      </c>
      <c r="G28" s="20">
        <f t="shared" si="8"/>
        <v>0</v>
      </c>
    </row>
    <row r="29" ht="24.75" customHeight="1">
      <c r="A29" s="10"/>
      <c r="B29" s="34">
        <v>0.0</v>
      </c>
      <c r="C29" s="41"/>
      <c r="D29" s="11">
        <v>0.0</v>
      </c>
      <c r="E29" s="12"/>
      <c r="F29" s="12">
        <f t="shared" si="7"/>
        <v>0</v>
      </c>
      <c r="G29" s="20">
        <f t="shared" si="8"/>
        <v>0</v>
      </c>
    </row>
    <row r="30" ht="24.75" customHeight="1">
      <c r="A30" s="10"/>
      <c r="B30" s="34">
        <v>0.0</v>
      </c>
      <c r="C30" s="41"/>
      <c r="D30" s="11">
        <v>0.0</v>
      </c>
      <c r="E30" s="12"/>
      <c r="F30" s="12">
        <f t="shared" si="7"/>
        <v>0</v>
      </c>
      <c r="G30" s="20">
        <f t="shared" si="8"/>
        <v>0</v>
      </c>
    </row>
    <row r="31" ht="24.75" customHeight="1">
      <c r="A31" s="22" t="s">
        <v>18</v>
      </c>
      <c r="B31" s="36">
        <f>SUM(B27:B30)</f>
        <v>0</v>
      </c>
      <c r="C31" s="24"/>
      <c r="D31" s="23">
        <f>(B27*D27)+(B28*D28)+(B29*D29)+(B30*D30)</f>
        <v>0</v>
      </c>
      <c r="E31" s="23">
        <f t="shared" ref="E31:G31" si="9">SUM(E27:E30)</f>
        <v>0</v>
      </c>
      <c r="F31" s="23">
        <f t="shared" si="9"/>
        <v>0</v>
      </c>
      <c r="G31" s="25">
        <f t="shared" si="9"/>
        <v>0</v>
      </c>
    </row>
    <row r="32">
      <c r="A32" s="3" t="s">
        <v>19</v>
      </c>
      <c r="B32" s="29"/>
      <c r="C32" s="29"/>
      <c r="D32" s="29"/>
      <c r="E32" s="29"/>
      <c r="F32" s="29"/>
      <c r="G32" s="29"/>
    </row>
    <row r="33" ht="29.25" customHeight="1">
      <c r="A33" s="42" t="s">
        <v>22</v>
      </c>
      <c r="B33" s="31"/>
      <c r="C33" s="33"/>
      <c r="D33" s="32">
        <v>0.0</v>
      </c>
      <c r="E33" s="33"/>
      <c r="F33" s="33">
        <f t="shared" ref="F33:F36" si="10">(D33/10)*60</f>
        <v>0</v>
      </c>
      <c r="G33" s="47">
        <f t="shared" ref="G33:G36" si="11">D33/1.667</f>
        <v>0</v>
      </c>
    </row>
    <row r="34" ht="25.5" customHeight="1">
      <c r="A34" s="28"/>
      <c r="B34" s="35"/>
      <c r="C34" s="12"/>
      <c r="D34" s="11">
        <v>0.0</v>
      </c>
      <c r="E34" s="12"/>
      <c r="F34" s="12">
        <f t="shared" si="10"/>
        <v>0</v>
      </c>
      <c r="G34" s="20">
        <f t="shared" si="11"/>
        <v>0</v>
      </c>
    </row>
    <row r="35" ht="24.75" customHeight="1">
      <c r="A35" s="28"/>
      <c r="B35" s="35"/>
      <c r="C35" s="12"/>
      <c r="D35" s="11">
        <v>0.0</v>
      </c>
      <c r="E35" s="12"/>
      <c r="F35" s="12">
        <f t="shared" si="10"/>
        <v>0</v>
      </c>
      <c r="G35" s="20">
        <f t="shared" si="11"/>
        <v>0</v>
      </c>
    </row>
    <row r="36" ht="24.75" customHeight="1">
      <c r="A36" s="28"/>
      <c r="B36" s="35"/>
      <c r="C36" s="12"/>
      <c r="D36" s="11">
        <v>0.0</v>
      </c>
      <c r="E36" s="12"/>
      <c r="F36" s="12">
        <f t="shared" si="10"/>
        <v>0</v>
      </c>
      <c r="G36" s="20">
        <f t="shared" si="11"/>
        <v>0</v>
      </c>
    </row>
    <row r="37" ht="24.75" customHeight="1">
      <c r="A37" s="22" t="s">
        <v>20</v>
      </c>
      <c r="B37" s="36">
        <f>SUM(B33:B36)</f>
        <v>0</v>
      </c>
      <c r="C37" s="24"/>
      <c r="D37" s="23">
        <f>(B33*D33)+(B34*D34)+(B35*D35)+(B36*D36)</f>
        <v>0</v>
      </c>
      <c r="E37" s="23">
        <f t="shared" ref="E37:G37" si="12">SUM(E33:E36)</f>
        <v>0</v>
      </c>
      <c r="F37" s="23">
        <f t="shared" si="12"/>
        <v>0</v>
      </c>
      <c r="G37" s="25">
        <f t="shared" si="12"/>
        <v>0</v>
      </c>
    </row>
    <row r="38">
      <c r="A38" s="1"/>
      <c r="B38" s="1"/>
      <c r="C38" s="1"/>
      <c r="D38" s="1"/>
      <c r="E38" s="1"/>
      <c r="F38" s="1"/>
      <c r="G38" s="1"/>
    </row>
    <row r="39" ht="24.75" customHeight="1">
      <c r="A39" s="44" t="s">
        <v>21</v>
      </c>
      <c r="B39" s="23"/>
      <c r="C39" s="23"/>
      <c r="D39" s="23">
        <f>SUM(D37+D31+D25+D14)</f>
        <v>0</v>
      </c>
      <c r="E39" s="23"/>
      <c r="F39" s="23"/>
      <c r="G39" s="25">
        <f>SUM(G37+G31+G25+G14)</f>
        <v>0</v>
      </c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</row>
    <row r="40" ht="24.75" customHeight="1"/>
    <row r="41" ht="24.75" customHeight="1"/>
    <row r="42" ht="24.75" customHeight="1"/>
    <row r="43" ht="24.75" customHeight="1"/>
    <row r="44" ht="24.75" customHeight="1"/>
    <row r="45" ht="24.75" customHeight="1"/>
    <row r="46" ht="24.75" customHeight="1"/>
    <row r="47" ht="24.75" customHeight="1"/>
    <row r="48" ht="24.75" customHeight="1"/>
    <row r="49" ht="24.75" customHeight="1"/>
    <row r="50" ht="24.75" customHeight="1"/>
    <row r="51" ht="24.75" customHeight="1"/>
    <row r="52" ht="24.75" customHeight="1"/>
    <row r="53" ht="24.75" customHeight="1"/>
    <row r="54" ht="24.75" customHeight="1"/>
    <row r="55" ht="24.75" customHeight="1"/>
    <row r="56" ht="24.75" customHeight="1"/>
    <row r="57" ht="24.75" customHeight="1"/>
    <row r="58" ht="24.75" customHeight="1"/>
    <row r="59" ht="24.75" customHeight="1"/>
    <row r="60" ht="24.75" customHeight="1"/>
    <row r="61" ht="24.75" customHeight="1"/>
    <row r="62" ht="24.75" customHeight="1"/>
    <row r="63" ht="24.75" customHeight="1"/>
    <row r="64" ht="24.75" customHeight="1"/>
    <row r="65" ht="24.75" customHeight="1"/>
    <row r="66" ht="24.75" customHeight="1"/>
    <row r="67" ht="24.75" customHeight="1"/>
    <row r="68" ht="24.75" customHeight="1"/>
    <row r="69" ht="24.75" customHeight="1"/>
    <row r="70" ht="24.75" customHeight="1"/>
    <row r="71" ht="24.75" customHeight="1"/>
    <row r="72" ht="24.75" customHeight="1"/>
    <row r="73" ht="24.75" customHeight="1"/>
    <row r="74" ht="24.75" customHeight="1"/>
    <row r="75" ht="24.75" customHeight="1"/>
    <row r="76" ht="24.75" customHeight="1"/>
    <row r="77" ht="24.75" customHeight="1"/>
    <row r="78" ht="24.75" customHeight="1"/>
    <row r="79" ht="24.75" customHeight="1"/>
    <row r="80" ht="24.75" customHeight="1"/>
    <row r="81" ht="24.75" customHeight="1"/>
    <row r="82" ht="24.75" customHeight="1"/>
    <row r="83" ht="24.75" customHeight="1"/>
    <row r="84" ht="24.75" customHeight="1"/>
    <row r="85" ht="24.75" customHeight="1"/>
    <row r="86" ht="24.75" customHeight="1"/>
    <row r="87" ht="24.75" customHeight="1"/>
    <row r="88" ht="24.75" customHeight="1"/>
    <row r="89" ht="24.75" customHeight="1"/>
    <row r="90" ht="24.75" customHeight="1"/>
    <row r="91" ht="24.75" customHeight="1"/>
    <row r="92" ht="24.75" customHeight="1"/>
    <row r="93" ht="24.75" customHeight="1"/>
    <row r="94" ht="24.75" customHeight="1"/>
    <row r="95" ht="24.75" customHeight="1"/>
    <row r="96" ht="24.75" customHeight="1"/>
    <row r="97" ht="24.75" customHeight="1"/>
    <row r="98" ht="24.75" customHeight="1"/>
    <row r="99" ht="24.75" customHeight="1"/>
    <row r="100" ht="24.75" customHeight="1"/>
    <row r="101" ht="24.75" customHeight="1"/>
    <row r="102" ht="24.75" customHeight="1"/>
    <row r="103" ht="24.75" customHeight="1"/>
    <row r="104" ht="24.75" customHeight="1"/>
    <row r="105" ht="24.75" customHeight="1"/>
    <row r="106" ht="24.75" customHeight="1"/>
    <row r="107" ht="24.75" customHeight="1"/>
    <row r="108" ht="24.75" customHeight="1"/>
    <row r="109" ht="24.75" customHeight="1"/>
    <row r="110" ht="24.75" customHeight="1"/>
    <row r="111" ht="24.75" customHeight="1"/>
    <row r="112" ht="24.75" customHeight="1"/>
    <row r="113" ht="24.75" customHeight="1"/>
    <row r="114" ht="24.75" customHeight="1"/>
    <row r="115" ht="24.75" customHeight="1"/>
    <row r="116" ht="24.75" customHeight="1"/>
    <row r="117" ht="24.75" customHeight="1"/>
    <row r="118" ht="24.75" customHeight="1"/>
    <row r="119" ht="24.75" customHeight="1"/>
    <row r="120" ht="24.75" customHeight="1"/>
    <row r="121" ht="24.75" customHeight="1"/>
    <row r="122" ht="24.75" customHeight="1"/>
    <row r="123" ht="24.75" customHeight="1"/>
    <row r="124" ht="24.75" customHeight="1"/>
    <row r="125" ht="24.75" customHeight="1"/>
    <row r="126" ht="24.75" customHeight="1"/>
    <row r="127" ht="24.75" customHeight="1"/>
    <row r="128" ht="24.75" customHeight="1"/>
    <row r="129" ht="24.75" customHeight="1"/>
    <row r="130" ht="24.75" customHeight="1"/>
    <row r="131" ht="24.75" customHeight="1"/>
    <row r="132" ht="24.75" customHeight="1"/>
    <row r="133" ht="24.75" customHeight="1"/>
    <row r="134" ht="24.75" customHeight="1"/>
    <row r="135" ht="24.75" customHeight="1"/>
    <row r="136" ht="24.75" customHeight="1"/>
    <row r="137" ht="24.75" customHeight="1"/>
    <row r="138" ht="24.75" customHeight="1"/>
    <row r="139" ht="24.75" customHeight="1"/>
    <row r="140" ht="24.75" customHeight="1"/>
    <row r="141" ht="24.75" customHeight="1"/>
    <row r="142" ht="24.75" customHeight="1"/>
    <row r="143" ht="24.75" customHeight="1"/>
    <row r="144" ht="24.75" customHeight="1"/>
    <row r="145" ht="24.75" customHeight="1"/>
    <row r="146" ht="24.75" customHeight="1"/>
    <row r="147" ht="24.75" customHeight="1"/>
    <row r="148" ht="24.75" customHeight="1"/>
    <row r="149" ht="24.75" customHeight="1"/>
    <row r="150" ht="24.75" customHeight="1"/>
    <row r="151" ht="24.75" customHeight="1"/>
    <row r="152" ht="24.75" customHeight="1"/>
    <row r="153" ht="24.75" customHeight="1"/>
    <row r="154" ht="24.75" customHeight="1"/>
    <row r="155" ht="24.75" customHeight="1"/>
    <row r="156" ht="24.75" customHeight="1"/>
    <row r="157" ht="24.75" customHeight="1"/>
    <row r="158" ht="24.75" customHeight="1"/>
    <row r="159" ht="24.75" customHeight="1"/>
    <row r="160" ht="24.75" customHeight="1"/>
    <row r="161" ht="24.75" customHeight="1"/>
    <row r="162" ht="24.75" customHeight="1"/>
    <row r="163" ht="24.75" customHeight="1"/>
    <row r="164" ht="24.75" customHeight="1"/>
    <row r="165" ht="24.75" customHeight="1"/>
    <row r="166" ht="24.75" customHeight="1"/>
    <row r="167" ht="24.75" customHeight="1"/>
    <row r="168" ht="24.75" customHeight="1"/>
    <row r="169" ht="24.75" customHeight="1"/>
    <row r="170" ht="24.75" customHeight="1"/>
    <row r="171" ht="24.75" customHeight="1"/>
    <row r="172" ht="24.75" customHeight="1"/>
    <row r="173" ht="24.75" customHeight="1"/>
    <row r="174" ht="24.75" customHeight="1"/>
    <row r="175" ht="24.75" customHeight="1"/>
    <row r="176" ht="24.75" customHeight="1"/>
    <row r="177" ht="24.75" customHeight="1"/>
    <row r="178" ht="24.75" customHeight="1"/>
    <row r="179" ht="24.75" customHeight="1"/>
    <row r="180" ht="24.75" customHeight="1"/>
    <row r="181" ht="24.75" customHeight="1"/>
    <row r="182" ht="24.75" customHeight="1"/>
    <row r="183" ht="24.75" customHeight="1"/>
    <row r="184" ht="24.75" customHeight="1"/>
    <row r="185" ht="24.75" customHeight="1"/>
    <row r="186" ht="24.75" customHeight="1"/>
    <row r="187" ht="24.75" customHeight="1"/>
    <row r="188" ht="24.75" customHeight="1"/>
    <row r="189" ht="24.75" customHeight="1"/>
    <row r="190" ht="24.75" customHeight="1"/>
    <row r="191" ht="24.75" customHeight="1"/>
    <row r="192" ht="24.75" customHeight="1"/>
    <row r="193" ht="24.75" customHeight="1"/>
    <row r="194" ht="24.75" customHeight="1"/>
    <row r="195" ht="24.75" customHeight="1"/>
    <row r="196" ht="24.75" customHeight="1"/>
    <row r="197" ht="24.75" customHeight="1"/>
    <row r="198" ht="24.75" customHeight="1"/>
    <row r="199" ht="24.75" customHeight="1"/>
    <row r="200" ht="24.75" customHeight="1"/>
    <row r="201" ht="24.75" customHeight="1"/>
    <row r="202" ht="24.75" customHeight="1"/>
    <row r="203" ht="24.75" customHeight="1"/>
    <row r="204" ht="24.75" customHeight="1"/>
    <row r="205" ht="24.75" customHeight="1"/>
    <row r="206" ht="24.75" customHeight="1"/>
    <row r="207" ht="24.75" customHeight="1"/>
    <row r="208" ht="24.75" customHeight="1"/>
    <row r="209" ht="24.75" customHeight="1"/>
    <row r="210" ht="24.75" customHeight="1"/>
    <row r="211" ht="24.75" customHeight="1"/>
    <row r="212" ht="24.75" customHeight="1"/>
    <row r="213" ht="24.75" customHeight="1"/>
    <row r="214" ht="24.75" customHeight="1"/>
    <row r="215" ht="24.75" customHeight="1"/>
    <row r="216" ht="24.75" customHeight="1"/>
    <row r="217" ht="24.75" customHeight="1"/>
    <row r="218" ht="24.75" customHeight="1"/>
    <row r="219" ht="24.75" customHeight="1"/>
    <row r="220" ht="24.75" customHeight="1"/>
    <row r="221" ht="24.75" customHeight="1"/>
    <row r="222" ht="24.75" customHeight="1"/>
    <row r="223" ht="24.75" customHeight="1"/>
    <row r="224" ht="24.75" customHeight="1"/>
    <row r="225" ht="24.75" customHeight="1"/>
    <row r="226" ht="24.75" customHeight="1"/>
    <row r="227" ht="24.75" customHeight="1"/>
    <row r="228" ht="24.75" customHeight="1"/>
    <row r="229" ht="24.75" customHeight="1"/>
    <row r="230" ht="24.75" customHeight="1"/>
    <row r="231" ht="24.75" customHeight="1"/>
    <row r="232" ht="24.75" customHeight="1"/>
    <row r="233" ht="24.75" customHeight="1"/>
    <row r="234" ht="24.75" customHeight="1"/>
    <row r="235" ht="24.75" customHeight="1"/>
    <row r="236" ht="24.75" customHeight="1"/>
    <row r="237" ht="24.75" customHeight="1"/>
    <row r="238" ht="24.75" customHeight="1"/>
    <row r="239" ht="24.75" customHeight="1"/>
    <row r="240" ht="24.75" customHeight="1"/>
    <row r="241" ht="24.75" customHeight="1"/>
    <row r="242" ht="24.75" customHeight="1"/>
    <row r="243" ht="24.75" customHeight="1"/>
    <row r="244" ht="24.75" customHeight="1"/>
    <row r="245" ht="24.75" customHeight="1"/>
    <row r="246" ht="24.75" customHeight="1"/>
    <row r="247" ht="24.75" customHeight="1"/>
    <row r="248" ht="24.75" customHeight="1"/>
    <row r="249" ht="24.75" customHeight="1"/>
    <row r="250" ht="24.75" customHeight="1"/>
    <row r="251" ht="24.75" customHeight="1"/>
    <row r="252" ht="24.75" customHeight="1"/>
    <row r="253" ht="24.75" customHeight="1"/>
    <row r="254" ht="24.75" customHeight="1"/>
    <row r="255" ht="24.75" customHeight="1"/>
    <row r="256" ht="24.75" customHeight="1"/>
    <row r="257" ht="24.75" customHeight="1"/>
    <row r="258" ht="24.75" customHeight="1"/>
    <row r="259" ht="24.75" customHeight="1"/>
    <row r="260" ht="24.75" customHeight="1"/>
    <row r="261" ht="24.75" customHeight="1"/>
    <row r="262" ht="24.75" customHeight="1"/>
    <row r="263" ht="24.75" customHeight="1"/>
    <row r="264" ht="24.75" customHeight="1"/>
    <row r="265" ht="24.75" customHeight="1"/>
    <row r="266" ht="24.75" customHeight="1"/>
    <row r="267" ht="24.75" customHeight="1"/>
    <row r="268" ht="24.75" customHeight="1"/>
    <row r="269" ht="24.75" customHeight="1"/>
    <row r="270" ht="24.75" customHeight="1"/>
    <row r="271" ht="24.75" customHeight="1"/>
    <row r="272" ht="24.75" customHeight="1"/>
    <row r="273" ht="24.75" customHeight="1"/>
    <row r="274" ht="24.75" customHeight="1"/>
    <row r="275" ht="24.75" customHeight="1"/>
    <row r="276" ht="24.75" customHeight="1"/>
    <row r="277" ht="24.75" customHeight="1"/>
    <row r="278" ht="24.75" customHeight="1"/>
    <row r="279" ht="24.75" customHeight="1"/>
    <row r="280" ht="24.75" customHeight="1"/>
    <row r="281" ht="24.75" customHeight="1"/>
    <row r="282" ht="24.75" customHeight="1"/>
    <row r="283" ht="24.75" customHeight="1"/>
    <row r="284" ht="24.75" customHeight="1"/>
    <row r="285" ht="24.75" customHeight="1"/>
    <row r="286" ht="24.75" customHeight="1"/>
    <row r="287" ht="24.75" customHeight="1"/>
    <row r="288" ht="24.75" customHeight="1"/>
    <row r="289" ht="24.75" customHeight="1"/>
    <row r="290" ht="24.75" customHeight="1"/>
    <row r="291" ht="24.75" customHeight="1"/>
    <row r="292" ht="24.75" customHeight="1"/>
    <row r="293" ht="24.75" customHeight="1"/>
    <row r="294" ht="24.75" customHeight="1"/>
    <row r="295" ht="24.75" customHeight="1"/>
    <row r="296" ht="24.75" customHeight="1"/>
    <row r="297" ht="24.75" customHeight="1"/>
    <row r="298" ht="24.75" customHeight="1"/>
    <row r="299" ht="24.75" customHeight="1"/>
    <row r="300" ht="24.75" customHeight="1"/>
    <row r="301" ht="24.75" customHeight="1"/>
    <row r="302" ht="24.75" customHeight="1"/>
    <row r="303" ht="24.75" customHeight="1"/>
    <row r="304" ht="24.75" customHeight="1"/>
    <row r="305" ht="24.75" customHeight="1"/>
    <row r="306" ht="24.75" customHeight="1"/>
    <row r="307" ht="24.75" customHeight="1"/>
    <row r="308" ht="24.75" customHeight="1"/>
    <row r="309" ht="24.75" customHeight="1"/>
    <row r="310" ht="24.75" customHeight="1"/>
    <row r="311" ht="24.75" customHeight="1"/>
    <row r="312" ht="24.75" customHeight="1"/>
    <row r="313" ht="24.75" customHeight="1"/>
    <row r="314" ht="24.75" customHeight="1"/>
    <row r="315" ht="24.75" customHeight="1"/>
    <row r="316" ht="24.75" customHeight="1"/>
    <row r="317" ht="24.75" customHeight="1"/>
    <row r="318" ht="24.75" customHeight="1"/>
    <row r="319" ht="24.75" customHeight="1"/>
    <row r="320" ht="24.75" customHeight="1"/>
    <row r="321" ht="24.75" customHeight="1"/>
    <row r="322" ht="24.75" customHeight="1"/>
    <row r="323" ht="24.75" customHeight="1"/>
    <row r="324" ht="24.75" customHeight="1"/>
    <row r="325" ht="24.75" customHeight="1"/>
    <row r="326" ht="24.75" customHeight="1"/>
    <row r="327" ht="24.75" customHeight="1"/>
    <row r="328" ht="24.75" customHeight="1"/>
    <row r="329" ht="24.75" customHeight="1"/>
    <row r="330" ht="24.75" customHeight="1"/>
    <row r="331" ht="24.75" customHeight="1"/>
    <row r="332" ht="24.75" customHeight="1"/>
    <row r="333" ht="24.75" customHeight="1"/>
    <row r="334" ht="24.75" customHeight="1"/>
    <row r="335" ht="24.75" customHeight="1"/>
    <row r="336" ht="24.75" customHeight="1"/>
    <row r="337" ht="24.75" customHeight="1"/>
    <row r="338" ht="24.75" customHeight="1"/>
    <row r="339" ht="24.75" customHeight="1"/>
    <row r="340" ht="24.75" customHeight="1"/>
    <row r="341" ht="24.75" customHeight="1"/>
    <row r="342" ht="24.75" customHeight="1"/>
    <row r="343" ht="24.75" customHeight="1"/>
    <row r="344" ht="24.75" customHeight="1"/>
    <row r="345" ht="24.75" customHeight="1"/>
    <row r="346" ht="24.75" customHeight="1"/>
    <row r="347" ht="24.75" customHeight="1"/>
    <row r="348" ht="24.75" customHeight="1"/>
    <row r="349" ht="24.75" customHeight="1"/>
    <row r="350" ht="24.75" customHeight="1"/>
    <row r="351" ht="24.75" customHeight="1"/>
    <row r="352" ht="24.75" customHeight="1"/>
    <row r="353" ht="24.75" customHeight="1"/>
    <row r="354" ht="24.75" customHeight="1"/>
    <row r="355" ht="24.75" customHeight="1"/>
    <row r="356" ht="24.75" customHeight="1"/>
    <row r="357" ht="24.75" customHeight="1"/>
    <row r="358" ht="24.75" customHeight="1"/>
    <row r="359" ht="24.75" customHeight="1"/>
    <row r="360" ht="24.75" customHeight="1"/>
    <row r="361" ht="24.75" customHeight="1"/>
    <row r="362" ht="24.75" customHeight="1"/>
    <row r="363" ht="24.75" customHeight="1"/>
    <row r="364" ht="24.75" customHeight="1"/>
    <row r="365" ht="24.75" customHeight="1"/>
    <row r="366" ht="24.75" customHeight="1"/>
    <row r="367" ht="24.75" customHeight="1"/>
    <row r="368" ht="24.75" customHeight="1"/>
    <row r="369" ht="24.75" customHeight="1"/>
    <row r="370" ht="24.75" customHeight="1"/>
    <row r="371" ht="24.75" customHeight="1"/>
    <row r="372" ht="24.75" customHeight="1"/>
    <row r="373" ht="24.75" customHeight="1"/>
    <row r="374" ht="24.75" customHeight="1"/>
    <row r="375" ht="24.75" customHeight="1"/>
    <row r="376" ht="24.75" customHeight="1"/>
    <row r="377" ht="24.75" customHeight="1"/>
    <row r="378" ht="24.75" customHeight="1"/>
    <row r="379" ht="24.75" customHeight="1"/>
    <row r="380" ht="24.75" customHeight="1"/>
    <row r="381" ht="24.75" customHeight="1"/>
    <row r="382" ht="24.75" customHeight="1"/>
    <row r="383" ht="24.75" customHeight="1"/>
    <row r="384" ht="24.75" customHeight="1"/>
    <row r="385" ht="24.75" customHeight="1"/>
    <row r="386" ht="24.75" customHeight="1"/>
    <row r="387" ht="24.75" customHeight="1"/>
    <row r="388" ht="24.75" customHeight="1"/>
    <row r="389" ht="24.75" customHeight="1"/>
    <row r="390" ht="24.75" customHeight="1"/>
    <row r="391" ht="24.75" customHeight="1"/>
    <row r="392" ht="24.75" customHeight="1"/>
    <row r="393" ht="24.75" customHeight="1"/>
    <row r="394" ht="24.75" customHeight="1"/>
    <row r="395" ht="24.75" customHeight="1"/>
    <row r="396" ht="24.75" customHeight="1"/>
    <row r="397" ht="24.75" customHeight="1"/>
    <row r="398" ht="24.75" customHeight="1"/>
    <row r="399" ht="24.75" customHeight="1"/>
    <row r="400" ht="24.75" customHeight="1"/>
    <row r="401" ht="24.75" customHeight="1"/>
    <row r="402" ht="24.75" customHeight="1"/>
    <row r="403" ht="24.75" customHeight="1"/>
    <row r="404" ht="24.75" customHeight="1"/>
    <row r="405" ht="24.75" customHeight="1"/>
    <row r="406" ht="24.75" customHeight="1"/>
    <row r="407" ht="24.75" customHeight="1"/>
    <row r="408" ht="24.75" customHeight="1"/>
    <row r="409" ht="24.75" customHeight="1"/>
    <row r="410" ht="24.75" customHeight="1"/>
    <row r="411" ht="24.75" customHeight="1"/>
    <row r="412" ht="24.75" customHeight="1"/>
    <row r="413" ht="24.75" customHeight="1"/>
    <row r="414" ht="24.75" customHeight="1"/>
    <row r="415" ht="24.75" customHeight="1"/>
    <row r="416" ht="24.75" customHeight="1"/>
    <row r="417" ht="24.75" customHeight="1"/>
    <row r="418" ht="24.75" customHeight="1"/>
    <row r="419" ht="24.75" customHeight="1"/>
    <row r="420" ht="24.75" customHeight="1"/>
    <row r="421" ht="24.75" customHeight="1"/>
    <row r="422" ht="24.75" customHeight="1"/>
    <row r="423" ht="24.75" customHeight="1"/>
    <row r="424" ht="24.75" customHeight="1"/>
    <row r="425" ht="24.75" customHeight="1"/>
    <row r="426" ht="24.75" customHeight="1"/>
    <row r="427" ht="24.75" customHeight="1"/>
    <row r="428" ht="24.75" customHeight="1"/>
    <row r="429" ht="24.75" customHeight="1"/>
    <row r="430" ht="24.75" customHeight="1"/>
    <row r="431" ht="24.75" customHeight="1"/>
    <row r="432" ht="24.75" customHeight="1"/>
    <row r="433" ht="24.75" customHeight="1"/>
    <row r="434" ht="24.75" customHeight="1"/>
    <row r="435" ht="24.75" customHeight="1"/>
    <row r="436" ht="24.75" customHeight="1"/>
    <row r="437" ht="24.75" customHeight="1"/>
    <row r="438" ht="24.75" customHeight="1"/>
    <row r="439" ht="24.75" customHeight="1"/>
    <row r="440" ht="24.75" customHeight="1"/>
    <row r="441" ht="24.75" customHeight="1"/>
    <row r="442" ht="24.75" customHeight="1"/>
    <row r="443" ht="24.75" customHeight="1"/>
    <row r="444" ht="24.75" customHeight="1"/>
    <row r="445" ht="24.75" customHeight="1"/>
    <row r="446" ht="24.75" customHeight="1"/>
    <row r="447" ht="24.75" customHeight="1"/>
    <row r="448" ht="24.75" customHeight="1"/>
    <row r="449" ht="24.75" customHeight="1"/>
    <row r="450" ht="24.75" customHeight="1"/>
    <row r="451" ht="24.75" customHeight="1"/>
    <row r="452" ht="24.75" customHeight="1"/>
    <row r="453" ht="24.75" customHeight="1"/>
    <row r="454" ht="24.75" customHeight="1"/>
    <row r="455" ht="24.75" customHeight="1"/>
    <row r="456" ht="24.75" customHeight="1"/>
    <row r="457" ht="24.75" customHeight="1"/>
    <row r="458" ht="24.75" customHeight="1"/>
    <row r="459" ht="24.75" customHeight="1"/>
    <row r="460" ht="24.75" customHeight="1"/>
    <row r="461" ht="24.75" customHeight="1"/>
    <row r="462" ht="24.75" customHeight="1"/>
    <row r="463" ht="24.75" customHeight="1"/>
    <row r="464" ht="24.75" customHeight="1"/>
    <row r="465" ht="24.75" customHeight="1"/>
    <row r="466" ht="24.75" customHeight="1"/>
    <row r="467" ht="24.75" customHeight="1"/>
    <row r="468" ht="24.75" customHeight="1"/>
    <row r="469" ht="24.75" customHeight="1"/>
    <row r="470" ht="24.75" customHeight="1"/>
    <row r="471" ht="24.75" customHeight="1"/>
    <row r="472" ht="24.75" customHeight="1"/>
    <row r="473" ht="24.75" customHeight="1"/>
    <row r="474" ht="24.75" customHeight="1"/>
    <row r="475" ht="24.75" customHeight="1"/>
    <row r="476" ht="24.75" customHeight="1"/>
    <row r="477" ht="24.75" customHeight="1"/>
    <row r="478" ht="24.75" customHeight="1"/>
    <row r="479" ht="24.75" customHeight="1"/>
    <row r="480" ht="24.75" customHeight="1"/>
    <row r="481" ht="24.75" customHeight="1"/>
    <row r="482" ht="24.75" customHeight="1"/>
    <row r="483" ht="24.75" customHeight="1"/>
    <row r="484" ht="24.75" customHeight="1"/>
    <row r="485" ht="24.75" customHeight="1"/>
    <row r="486" ht="24.75" customHeight="1"/>
    <row r="487" ht="24.75" customHeight="1"/>
    <row r="488" ht="24.75" customHeight="1"/>
    <row r="489" ht="24.75" customHeight="1"/>
    <row r="490" ht="24.75" customHeight="1"/>
    <row r="491" ht="24.75" customHeight="1"/>
    <row r="492" ht="24.75" customHeight="1"/>
    <row r="493" ht="24.75" customHeight="1"/>
    <row r="494" ht="24.75" customHeight="1"/>
    <row r="495" ht="24.75" customHeight="1"/>
    <row r="496" ht="24.75" customHeight="1"/>
    <row r="497" ht="24.75" customHeight="1"/>
    <row r="498" ht="24.75" customHeight="1"/>
    <row r="499" ht="24.75" customHeight="1"/>
    <row r="500" ht="24.75" customHeight="1"/>
    <row r="501" ht="24.75" customHeight="1"/>
    <row r="502" ht="24.75" customHeight="1"/>
    <row r="503" ht="24.75" customHeight="1"/>
    <row r="504" ht="24.75" customHeight="1"/>
    <row r="505" ht="24.75" customHeight="1"/>
    <row r="506" ht="24.75" customHeight="1"/>
    <row r="507" ht="24.75" customHeight="1"/>
    <row r="508" ht="24.75" customHeight="1"/>
    <row r="509" ht="24.75" customHeight="1"/>
    <row r="510" ht="24.75" customHeight="1"/>
    <row r="511" ht="24.75" customHeight="1"/>
    <row r="512" ht="24.75" customHeight="1"/>
    <row r="513" ht="24.75" customHeight="1"/>
    <row r="514" ht="24.75" customHeight="1"/>
    <row r="515" ht="24.75" customHeight="1"/>
    <row r="516" ht="24.75" customHeight="1"/>
    <row r="517" ht="24.75" customHeight="1"/>
    <row r="518" ht="24.75" customHeight="1"/>
    <row r="519" ht="24.75" customHeight="1"/>
    <row r="520" ht="24.75" customHeight="1"/>
    <row r="521" ht="24.75" customHeight="1"/>
    <row r="522" ht="24.75" customHeight="1"/>
    <row r="523" ht="24.75" customHeight="1"/>
    <row r="524" ht="24.75" customHeight="1"/>
    <row r="525" ht="24.75" customHeight="1"/>
    <row r="526" ht="24.75" customHeight="1"/>
    <row r="527" ht="24.75" customHeight="1"/>
    <row r="528" ht="24.75" customHeight="1"/>
    <row r="529" ht="24.75" customHeight="1"/>
    <row r="530" ht="24.75" customHeight="1"/>
    <row r="531" ht="24.75" customHeight="1"/>
    <row r="532" ht="24.75" customHeight="1"/>
    <row r="533" ht="24.75" customHeight="1"/>
    <row r="534" ht="24.75" customHeight="1"/>
    <row r="535" ht="24.75" customHeight="1"/>
    <row r="536" ht="24.75" customHeight="1"/>
    <row r="537" ht="24.75" customHeight="1"/>
    <row r="538" ht="24.75" customHeight="1"/>
    <row r="539" ht="24.75" customHeight="1"/>
    <row r="540" ht="24.75" customHeight="1"/>
    <row r="541" ht="24.75" customHeight="1"/>
    <row r="542" ht="24.75" customHeight="1"/>
    <row r="543" ht="24.75" customHeight="1"/>
    <row r="544" ht="24.75" customHeight="1"/>
    <row r="545" ht="24.75" customHeight="1"/>
    <row r="546" ht="24.75" customHeight="1"/>
    <row r="547" ht="24.75" customHeight="1"/>
    <row r="548" ht="24.75" customHeight="1"/>
    <row r="549" ht="24.75" customHeight="1"/>
    <row r="550" ht="24.75" customHeight="1"/>
    <row r="551" ht="24.75" customHeight="1"/>
    <row r="552" ht="24.75" customHeight="1"/>
    <row r="553" ht="24.75" customHeight="1"/>
    <row r="554" ht="24.75" customHeight="1"/>
    <row r="555" ht="24.75" customHeight="1"/>
    <row r="556" ht="24.75" customHeight="1"/>
    <row r="557" ht="24.75" customHeight="1"/>
    <row r="558" ht="24.75" customHeight="1"/>
    <row r="559" ht="24.75" customHeight="1"/>
    <row r="560" ht="24.75" customHeight="1"/>
    <row r="561" ht="24.75" customHeight="1"/>
    <row r="562" ht="24.75" customHeight="1"/>
    <row r="563" ht="24.75" customHeight="1"/>
    <row r="564" ht="24.75" customHeight="1"/>
    <row r="565" ht="24.75" customHeight="1"/>
    <row r="566" ht="24.75" customHeight="1"/>
    <row r="567" ht="24.75" customHeight="1"/>
    <row r="568" ht="24.75" customHeight="1"/>
    <row r="569" ht="24.75" customHeight="1"/>
    <row r="570" ht="24.75" customHeight="1"/>
    <row r="571" ht="24.75" customHeight="1"/>
    <row r="572" ht="24.75" customHeight="1"/>
    <row r="573" ht="24.75" customHeight="1"/>
    <row r="574" ht="24.75" customHeight="1"/>
    <row r="575" ht="24.75" customHeight="1"/>
    <row r="576" ht="24.75" customHeight="1"/>
    <row r="577" ht="24.75" customHeight="1"/>
    <row r="578" ht="24.75" customHeight="1"/>
    <row r="579" ht="24.75" customHeight="1"/>
    <row r="580" ht="24.75" customHeight="1"/>
    <row r="581" ht="24.75" customHeight="1"/>
    <row r="582" ht="24.75" customHeight="1"/>
    <row r="583" ht="24.75" customHeight="1"/>
    <row r="584" ht="24.75" customHeight="1"/>
    <row r="585" ht="24.75" customHeight="1"/>
    <row r="586" ht="24.75" customHeight="1"/>
    <row r="587" ht="24.75" customHeight="1"/>
    <row r="588" ht="24.75" customHeight="1"/>
    <row r="589" ht="24.75" customHeight="1"/>
    <row r="590" ht="24.75" customHeight="1"/>
    <row r="591" ht="24.75" customHeight="1"/>
    <row r="592" ht="24.75" customHeight="1"/>
    <row r="593" ht="24.75" customHeight="1"/>
    <row r="594" ht="24.75" customHeight="1"/>
    <row r="595" ht="24.75" customHeight="1"/>
    <row r="596" ht="24.75" customHeight="1"/>
    <row r="597" ht="24.75" customHeight="1"/>
    <row r="598" ht="24.75" customHeight="1"/>
    <row r="599" ht="24.75" customHeight="1"/>
    <row r="600" ht="24.75" customHeight="1"/>
    <row r="601" ht="24.75" customHeight="1"/>
    <row r="602" ht="24.75" customHeight="1"/>
    <row r="603" ht="24.75" customHeight="1"/>
    <row r="604" ht="24.75" customHeight="1"/>
    <row r="605" ht="24.75" customHeight="1"/>
    <row r="606" ht="24.75" customHeight="1"/>
    <row r="607" ht="24.75" customHeight="1"/>
    <row r="608" ht="24.75" customHeight="1"/>
    <row r="609" ht="24.75" customHeight="1"/>
    <row r="610" ht="24.75" customHeight="1"/>
    <row r="611" ht="24.75" customHeight="1"/>
    <row r="612" ht="24.75" customHeight="1"/>
    <row r="613" ht="24.75" customHeight="1"/>
    <row r="614" ht="24.75" customHeight="1"/>
    <row r="615" ht="24.75" customHeight="1"/>
    <row r="616" ht="24.75" customHeight="1"/>
    <row r="617" ht="24.75" customHeight="1"/>
    <row r="618" ht="24.75" customHeight="1"/>
    <row r="619" ht="24.75" customHeight="1"/>
    <row r="620" ht="24.75" customHeight="1"/>
    <row r="621" ht="24.75" customHeight="1"/>
    <row r="622" ht="24.75" customHeight="1"/>
    <row r="623" ht="24.75" customHeight="1"/>
    <row r="624" ht="24.75" customHeight="1"/>
    <row r="625" ht="24.75" customHeight="1"/>
    <row r="626" ht="24.75" customHeight="1"/>
    <row r="627" ht="24.75" customHeight="1"/>
    <row r="628" ht="24.75" customHeight="1"/>
    <row r="629" ht="24.75" customHeight="1"/>
    <row r="630" ht="24.75" customHeight="1"/>
    <row r="631" ht="24.75" customHeight="1"/>
    <row r="632" ht="24.75" customHeight="1"/>
    <row r="633" ht="24.75" customHeight="1"/>
    <row r="634" ht="24.75" customHeight="1"/>
    <row r="635" ht="24.75" customHeight="1"/>
    <row r="636" ht="24.75" customHeight="1"/>
    <row r="637" ht="24.75" customHeight="1"/>
    <row r="638" ht="24.75" customHeight="1"/>
    <row r="639" ht="24.75" customHeight="1"/>
    <row r="640" ht="24.75" customHeight="1"/>
    <row r="641" ht="24.75" customHeight="1"/>
    <row r="642" ht="24.75" customHeight="1"/>
    <row r="643" ht="24.75" customHeight="1"/>
    <row r="644" ht="24.75" customHeight="1"/>
    <row r="645" ht="24.75" customHeight="1"/>
    <row r="646" ht="24.75" customHeight="1"/>
    <row r="647" ht="24.75" customHeight="1"/>
    <row r="648" ht="24.75" customHeight="1"/>
    <row r="649" ht="24.75" customHeight="1"/>
    <row r="650" ht="24.75" customHeight="1"/>
    <row r="651" ht="24.75" customHeight="1"/>
    <row r="652" ht="24.75" customHeight="1"/>
    <row r="653" ht="24.75" customHeight="1"/>
    <row r="654" ht="24.75" customHeight="1"/>
    <row r="655" ht="24.75" customHeight="1"/>
    <row r="656" ht="24.75" customHeight="1"/>
    <row r="657" ht="24.75" customHeight="1"/>
    <row r="658" ht="24.75" customHeight="1"/>
    <row r="659" ht="24.75" customHeight="1"/>
    <row r="660" ht="24.75" customHeight="1"/>
    <row r="661" ht="24.75" customHeight="1"/>
    <row r="662" ht="24.75" customHeight="1"/>
    <row r="663" ht="24.75" customHeight="1"/>
    <row r="664" ht="24.75" customHeight="1"/>
    <row r="665" ht="24.75" customHeight="1"/>
    <row r="666" ht="24.75" customHeight="1"/>
    <row r="667" ht="24.75" customHeight="1"/>
    <row r="668" ht="24.75" customHeight="1"/>
    <row r="669" ht="24.75" customHeight="1"/>
    <row r="670" ht="24.75" customHeight="1"/>
    <row r="671" ht="24.75" customHeight="1"/>
    <row r="672" ht="24.75" customHeight="1"/>
    <row r="673" ht="24.75" customHeight="1"/>
    <row r="674" ht="24.75" customHeight="1"/>
    <row r="675" ht="24.75" customHeight="1"/>
    <row r="676" ht="24.75" customHeight="1"/>
    <row r="677" ht="24.75" customHeight="1"/>
    <row r="678" ht="24.75" customHeight="1"/>
    <row r="679" ht="24.75" customHeight="1"/>
    <row r="680" ht="24.75" customHeight="1"/>
    <row r="681" ht="24.75" customHeight="1"/>
    <row r="682" ht="24.75" customHeight="1"/>
    <row r="683" ht="24.75" customHeight="1"/>
    <row r="684" ht="24.75" customHeight="1"/>
    <row r="685" ht="24.75" customHeight="1"/>
    <row r="686" ht="24.75" customHeight="1"/>
    <row r="687" ht="24.75" customHeight="1"/>
    <row r="688" ht="24.75" customHeight="1"/>
    <row r="689" ht="24.75" customHeight="1"/>
    <row r="690" ht="24.75" customHeight="1"/>
    <row r="691" ht="24.75" customHeight="1"/>
    <row r="692" ht="24.75" customHeight="1"/>
    <row r="693" ht="24.75" customHeight="1"/>
    <row r="694" ht="24.75" customHeight="1"/>
    <row r="695" ht="24.75" customHeight="1"/>
    <row r="696" ht="24.75" customHeight="1"/>
    <row r="697" ht="24.75" customHeight="1"/>
    <row r="698" ht="24.75" customHeight="1"/>
    <row r="699" ht="24.75" customHeight="1"/>
    <row r="700" ht="24.75" customHeight="1"/>
    <row r="701" ht="24.75" customHeight="1"/>
    <row r="702" ht="24.75" customHeight="1"/>
    <row r="703" ht="24.75" customHeight="1"/>
    <row r="704" ht="24.75" customHeight="1"/>
    <row r="705" ht="24.75" customHeight="1"/>
    <row r="706" ht="24.75" customHeight="1"/>
    <row r="707" ht="24.75" customHeight="1"/>
    <row r="708" ht="24.75" customHeight="1"/>
    <row r="709" ht="24.75" customHeight="1"/>
    <row r="710" ht="24.75" customHeight="1"/>
    <row r="711" ht="24.75" customHeight="1"/>
    <row r="712" ht="24.75" customHeight="1"/>
    <row r="713" ht="24.75" customHeight="1"/>
    <row r="714" ht="24.75" customHeight="1"/>
    <row r="715" ht="24.75" customHeight="1"/>
    <row r="716" ht="24.75" customHeight="1"/>
    <row r="717" ht="24.75" customHeight="1"/>
    <row r="718" ht="24.75" customHeight="1"/>
    <row r="719" ht="24.75" customHeight="1"/>
    <row r="720" ht="24.75" customHeight="1"/>
    <row r="721" ht="24.75" customHeight="1"/>
    <row r="722" ht="24.75" customHeight="1"/>
    <row r="723" ht="24.75" customHeight="1"/>
    <row r="724" ht="24.75" customHeight="1"/>
    <row r="725" ht="24.75" customHeight="1"/>
    <row r="726" ht="24.75" customHeight="1"/>
    <row r="727" ht="24.75" customHeight="1"/>
    <row r="728" ht="24.75" customHeight="1"/>
    <row r="729" ht="24.75" customHeight="1"/>
    <row r="730" ht="24.75" customHeight="1"/>
    <row r="731" ht="24.75" customHeight="1"/>
    <row r="732" ht="24.75" customHeight="1"/>
    <row r="733" ht="24.75" customHeight="1"/>
    <row r="734" ht="24.75" customHeight="1"/>
    <row r="735" ht="24.75" customHeight="1"/>
    <row r="736" ht="24.75" customHeight="1"/>
    <row r="737" ht="24.75" customHeight="1"/>
    <row r="738" ht="24.75" customHeight="1"/>
    <row r="739" ht="24.75" customHeight="1"/>
    <row r="740" ht="24.75" customHeight="1"/>
    <row r="741" ht="24.75" customHeight="1"/>
    <row r="742" ht="24.75" customHeight="1"/>
    <row r="743" ht="24.75" customHeight="1"/>
    <row r="744" ht="24.75" customHeight="1"/>
    <row r="745" ht="24.75" customHeight="1"/>
    <row r="746" ht="24.75" customHeight="1"/>
    <row r="747" ht="24.75" customHeight="1"/>
    <row r="748" ht="24.75" customHeight="1"/>
    <row r="749" ht="24.75" customHeight="1"/>
    <row r="750" ht="24.75" customHeight="1"/>
    <row r="751" ht="24.75" customHeight="1"/>
    <row r="752" ht="24.75" customHeight="1"/>
    <row r="753" ht="24.75" customHeight="1"/>
    <row r="754" ht="24.75" customHeight="1"/>
    <row r="755" ht="24.75" customHeight="1"/>
    <row r="756" ht="24.75" customHeight="1"/>
    <row r="757" ht="24.75" customHeight="1"/>
    <row r="758" ht="24.75" customHeight="1"/>
    <row r="759" ht="24.75" customHeight="1"/>
    <row r="760" ht="24.75" customHeight="1"/>
    <row r="761" ht="24.75" customHeight="1"/>
    <row r="762" ht="24.75" customHeight="1"/>
    <row r="763" ht="24.75" customHeight="1"/>
    <row r="764" ht="24.75" customHeight="1"/>
    <row r="765" ht="24.75" customHeight="1"/>
    <row r="766" ht="24.75" customHeight="1"/>
    <row r="767" ht="24.75" customHeight="1"/>
    <row r="768" ht="24.75" customHeight="1"/>
    <row r="769" ht="24.75" customHeight="1"/>
    <row r="770" ht="24.75" customHeight="1"/>
    <row r="771" ht="24.75" customHeight="1"/>
    <row r="772" ht="24.75" customHeight="1"/>
    <row r="773" ht="24.75" customHeight="1"/>
    <row r="774" ht="24.75" customHeight="1"/>
    <row r="775" ht="24.75" customHeight="1"/>
    <row r="776" ht="24.75" customHeight="1"/>
    <row r="777" ht="24.75" customHeight="1"/>
    <row r="778" ht="24.75" customHeight="1"/>
    <row r="779" ht="24.75" customHeight="1"/>
    <row r="780" ht="24.75" customHeight="1"/>
    <row r="781" ht="24.75" customHeight="1"/>
    <row r="782" ht="24.75" customHeight="1"/>
    <row r="783" ht="24.75" customHeight="1"/>
    <row r="784" ht="24.75" customHeight="1"/>
    <row r="785" ht="24.75" customHeight="1"/>
    <row r="786" ht="24.75" customHeight="1"/>
    <row r="787" ht="24.75" customHeight="1"/>
    <row r="788" ht="24.75" customHeight="1"/>
    <row r="789" ht="24.75" customHeight="1"/>
    <row r="790" ht="24.75" customHeight="1"/>
    <row r="791" ht="24.75" customHeight="1"/>
    <row r="792" ht="24.75" customHeight="1"/>
    <row r="793" ht="24.75" customHeight="1"/>
    <row r="794" ht="24.75" customHeight="1"/>
    <row r="795" ht="24.75" customHeight="1"/>
    <row r="796" ht="24.75" customHeight="1"/>
    <row r="797" ht="24.75" customHeight="1"/>
    <row r="798" ht="24.75" customHeight="1"/>
    <row r="799" ht="24.75" customHeight="1"/>
    <row r="800" ht="24.75" customHeight="1"/>
    <row r="801" ht="24.75" customHeight="1"/>
    <row r="802" ht="24.75" customHeight="1"/>
    <row r="803" ht="24.75" customHeight="1"/>
    <row r="804" ht="24.75" customHeight="1"/>
    <row r="805" ht="24.75" customHeight="1"/>
    <row r="806" ht="24.75" customHeight="1"/>
    <row r="807" ht="24.75" customHeight="1"/>
    <row r="808" ht="24.75" customHeight="1"/>
    <row r="809" ht="24.75" customHeight="1"/>
    <row r="810" ht="24.75" customHeight="1"/>
    <row r="811" ht="24.75" customHeight="1"/>
    <row r="812" ht="24.75" customHeight="1"/>
    <row r="813" ht="24.75" customHeight="1"/>
    <row r="814" ht="24.75" customHeight="1"/>
    <row r="815" ht="24.75" customHeight="1"/>
    <row r="816" ht="24.75" customHeight="1"/>
    <row r="817" ht="24.75" customHeight="1"/>
    <row r="818" ht="24.75" customHeight="1"/>
    <row r="819" ht="24.75" customHeight="1"/>
    <row r="820" ht="24.75" customHeight="1"/>
    <row r="821" ht="24.75" customHeight="1"/>
    <row r="822" ht="24.75" customHeight="1"/>
    <row r="823" ht="24.75" customHeight="1"/>
    <row r="824" ht="24.75" customHeight="1"/>
    <row r="825" ht="24.75" customHeight="1"/>
    <row r="826" ht="24.75" customHeight="1"/>
    <row r="827" ht="24.75" customHeight="1"/>
    <row r="828" ht="24.75" customHeight="1"/>
    <row r="829" ht="24.75" customHeight="1"/>
    <row r="830" ht="24.75" customHeight="1"/>
    <row r="831" ht="24.75" customHeight="1"/>
    <row r="832" ht="24.75" customHeight="1"/>
    <row r="833" ht="24.75" customHeight="1"/>
    <row r="834" ht="24.75" customHeight="1"/>
    <row r="835" ht="24.75" customHeight="1"/>
    <row r="836" ht="24.75" customHeight="1"/>
    <row r="837" ht="24.75" customHeight="1"/>
    <row r="838" ht="24.75" customHeight="1"/>
    <row r="839" ht="24.75" customHeight="1"/>
    <row r="840" ht="24.75" customHeight="1"/>
    <row r="841" ht="24.75" customHeight="1"/>
    <row r="842" ht="24.75" customHeight="1"/>
    <row r="843" ht="24.75" customHeight="1"/>
    <row r="844" ht="24.75" customHeight="1"/>
    <row r="845" ht="24.75" customHeight="1"/>
    <row r="846" ht="24.75" customHeight="1"/>
    <row r="847" ht="24.75" customHeight="1"/>
    <row r="848" ht="24.75" customHeight="1"/>
    <row r="849" ht="24.75" customHeight="1"/>
    <row r="850" ht="24.75" customHeight="1"/>
    <row r="851" ht="24.75" customHeight="1"/>
    <row r="852" ht="24.75" customHeight="1"/>
    <row r="853" ht="24.75" customHeight="1"/>
    <row r="854" ht="24.75" customHeight="1"/>
    <row r="855" ht="24.75" customHeight="1"/>
    <row r="856" ht="24.75" customHeight="1"/>
    <row r="857" ht="24.75" customHeight="1"/>
    <row r="858" ht="24.75" customHeight="1"/>
    <row r="859" ht="24.75" customHeight="1"/>
    <row r="860" ht="24.75" customHeight="1"/>
    <row r="861" ht="24.75" customHeight="1"/>
    <row r="862" ht="24.75" customHeight="1"/>
    <row r="863" ht="24.75" customHeight="1"/>
    <row r="864" ht="24.75" customHeight="1"/>
    <row r="865" ht="24.75" customHeight="1"/>
    <row r="866" ht="24.75" customHeight="1"/>
    <row r="867" ht="24.75" customHeight="1"/>
    <row r="868" ht="24.75" customHeight="1"/>
    <row r="869" ht="24.75" customHeight="1"/>
    <row r="870" ht="24.75" customHeight="1"/>
    <row r="871" ht="24.75" customHeight="1"/>
    <row r="872" ht="24.75" customHeight="1"/>
    <row r="873" ht="24.75" customHeight="1"/>
    <row r="874" ht="24.75" customHeight="1"/>
    <row r="875" ht="24.75" customHeight="1"/>
    <row r="876" ht="24.75" customHeight="1"/>
    <row r="877" ht="24.75" customHeight="1"/>
    <row r="878" ht="24.75" customHeight="1"/>
    <row r="879" ht="24.75" customHeight="1"/>
    <row r="880" ht="24.75" customHeight="1"/>
    <row r="881" ht="24.75" customHeight="1"/>
    <row r="882" ht="24.75" customHeight="1"/>
    <row r="883" ht="24.75" customHeight="1"/>
    <row r="884" ht="24.75" customHeight="1"/>
    <row r="885" ht="24.75" customHeight="1"/>
    <row r="886" ht="24.75" customHeight="1"/>
    <row r="887" ht="24.75" customHeight="1"/>
    <row r="888" ht="24.75" customHeight="1"/>
    <row r="889" ht="24.75" customHeight="1"/>
    <row r="890" ht="24.75" customHeight="1"/>
    <row r="891" ht="24.75" customHeight="1"/>
    <row r="892" ht="24.75" customHeight="1"/>
    <row r="893" ht="24.75" customHeight="1"/>
    <row r="894" ht="24.75" customHeight="1"/>
    <row r="895" ht="24.75" customHeight="1"/>
    <row r="896" ht="24.75" customHeight="1"/>
    <row r="897" ht="24.75" customHeight="1"/>
    <row r="898" ht="24.75" customHeight="1"/>
    <row r="899" ht="24.75" customHeight="1"/>
    <row r="900" ht="24.75" customHeight="1"/>
    <row r="901" ht="24.75" customHeight="1"/>
    <row r="902" ht="24.75" customHeight="1"/>
    <row r="903" ht="24.75" customHeight="1"/>
    <row r="904" ht="24.75" customHeight="1"/>
    <row r="905" ht="24.75" customHeight="1"/>
    <row r="906" ht="24.75" customHeight="1"/>
    <row r="907" ht="24.75" customHeight="1"/>
    <row r="908" ht="24.75" customHeight="1"/>
    <row r="909" ht="24.75" customHeight="1"/>
    <row r="910" ht="24.75" customHeight="1"/>
    <row r="911" ht="24.75" customHeight="1"/>
    <row r="912" ht="24.75" customHeight="1"/>
    <row r="913" ht="24.75" customHeight="1"/>
    <row r="914" ht="24.75" customHeight="1"/>
    <row r="915" ht="24.75" customHeight="1"/>
    <row r="916" ht="24.75" customHeight="1"/>
    <row r="917" ht="24.75" customHeight="1"/>
    <row r="918" ht="24.75" customHeight="1"/>
    <row r="919" ht="24.75" customHeight="1"/>
    <row r="920" ht="24.75" customHeight="1"/>
    <row r="921" ht="24.75" customHeight="1"/>
    <row r="922" ht="24.75" customHeight="1"/>
    <row r="923" ht="24.75" customHeight="1"/>
    <row r="924" ht="24.75" customHeight="1"/>
    <row r="925" ht="24.75" customHeight="1"/>
    <row r="926" ht="24.75" customHeight="1"/>
    <row r="927" ht="24.75" customHeight="1"/>
    <row r="928" ht="24.75" customHeight="1"/>
    <row r="929" ht="24.75" customHeight="1"/>
    <row r="930" ht="24.75" customHeight="1"/>
    <row r="931" ht="24.75" customHeight="1"/>
    <row r="932" ht="24.75" customHeight="1"/>
    <row r="933" ht="24.75" customHeight="1"/>
    <row r="934" ht="24.75" customHeight="1"/>
    <row r="935" ht="24.75" customHeight="1"/>
    <row r="936" ht="24.75" customHeight="1"/>
    <row r="937" ht="24.75" customHeight="1"/>
    <row r="938" ht="24.75" customHeight="1"/>
    <row r="939" ht="24.75" customHeight="1"/>
    <row r="940" ht="24.75" customHeight="1"/>
    <row r="941" ht="24.75" customHeight="1"/>
    <row r="942" ht="24.75" customHeight="1"/>
    <row r="943" ht="24.75" customHeight="1"/>
    <row r="944" ht="24.75" customHeight="1"/>
    <row r="945" ht="24.75" customHeight="1"/>
    <row r="946" ht="24.75" customHeight="1"/>
    <row r="947" ht="24.75" customHeight="1"/>
    <row r="948" ht="24.75" customHeight="1"/>
    <row r="949" ht="24.75" customHeight="1"/>
    <row r="950" ht="24.75" customHeight="1"/>
    <row r="951" ht="24.75" customHeight="1"/>
    <row r="952" ht="24.75" customHeight="1"/>
    <row r="953" ht="24.75" customHeight="1"/>
    <row r="954" ht="24.75" customHeight="1"/>
    <row r="955" ht="24.75" customHeight="1"/>
    <row r="956" ht="24.75" customHeight="1"/>
    <row r="957" ht="24.75" customHeight="1"/>
    <row r="958" ht="24.75" customHeight="1"/>
    <row r="959" ht="24.75" customHeight="1"/>
    <row r="960" ht="24.75" customHeight="1"/>
    <row r="961" ht="24.75" customHeight="1"/>
    <row r="962" ht="24.75" customHeight="1"/>
    <row r="963" ht="24.75" customHeight="1"/>
    <row r="964" ht="24.75" customHeight="1"/>
    <row r="965" ht="24.75" customHeight="1"/>
    <row r="966" ht="24.75" customHeight="1"/>
    <row r="967" ht="24.75" customHeight="1"/>
    <row r="968" ht="24.75" customHeight="1"/>
    <row r="969" ht="24.75" customHeight="1"/>
    <row r="970" ht="24.75" customHeight="1"/>
    <row r="971" ht="24.75" customHeight="1"/>
    <row r="972" ht="24.75" customHeight="1"/>
    <row r="973" ht="24.75" customHeight="1"/>
    <row r="974" ht="24.75" customHeight="1"/>
    <row r="975" ht="24.75" customHeight="1"/>
    <row r="976" ht="24.75" customHeight="1"/>
    <row r="977" ht="24.75" customHeight="1"/>
    <row r="978" ht="24.75" customHeight="1"/>
    <row r="979" ht="24.75" customHeight="1"/>
    <row r="980" ht="24.75" customHeight="1"/>
    <row r="981" ht="24.75" customHeight="1"/>
    <row r="982" ht="24.75" customHeight="1"/>
    <row r="983" ht="24.75" customHeight="1"/>
    <row r="984" ht="24.75" customHeight="1"/>
    <row r="985" ht="24.75" customHeight="1"/>
    <row r="986" ht="24.75" customHeight="1"/>
    <row r="987" ht="24.75" customHeight="1"/>
    <row r="988" ht="24.75" customHeight="1"/>
    <row r="989" ht="24.75" customHeight="1"/>
    <row r="990" ht="24.75" customHeight="1"/>
    <row r="991" ht="24.75" customHeight="1"/>
    <row r="992" ht="24.75" customHeight="1"/>
    <row r="993" ht="24.75" customHeight="1"/>
    <row r="994" ht="24.75" customHeight="1"/>
    <row r="995" ht="24.75" customHeight="1"/>
    <row r="996" ht="24.75" customHeight="1"/>
    <row r="997" ht="24.75" customHeight="1"/>
    <row r="998" ht="24.75" customHeight="1"/>
    <row r="999" ht="24.75" customHeight="1"/>
    <row r="1000" ht="24.75" customHeight="1"/>
    <row r="1001" ht="24.75" customHeight="1"/>
  </sheetData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18.63"/>
    <col customWidth="1" min="4" max="4" width="13.13"/>
    <col customWidth="1" min="6" max="6" width="17.5"/>
  </cols>
  <sheetData>
    <row r="1">
      <c r="A1" s="1"/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</row>
    <row r="2">
      <c r="A2" s="39" t="s">
        <v>17</v>
      </c>
      <c r="B2" s="29"/>
      <c r="C2" s="29"/>
      <c r="D2" s="29"/>
      <c r="E2" s="29"/>
      <c r="F2" s="29"/>
      <c r="G2" s="29"/>
    </row>
    <row r="3">
      <c r="A3" s="30" t="s">
        <v>23</v>
      </c>
      <c r="B3" s="31">
        <v>0.0</v>
      </c>
      <c r="C3" s="40"/>
      <c r="D3" s="32">
        <v>0.0</v>
      </c>
      <c r="E3" s="32"/>
      <c r="F3" s="12">
        <f t="shared" ref="F3:F6" si="1">(D3/10)*60</f>
        <v>0</v>
      </c>
      <c r="G3" s="20">
        <f>D3/1.667</f>
        <v>0</v>
      </c>
    </row>
    <row r="4">
      <c r="A4" s="48" t="s">
        <v>24</v>
      </c>
      <c r="B4" s="34">
        <v>4.0</v>
      </c>
      <c r="C4" s="41"/>
      <c r="D4" s="11">
        <v>5.0</v>
      </c>
      <c r="E4" s="12"/>
      <c r="F4" s="12">
        <f t="shared" si="1"/>
        <v>30</v>
      </c>
      <c r="G4" s="49">
        <f t="shared" ref="G4:G5" si="2">15*4</f>
        <v>60</v>
      </c>
    </row>
    <row r="5">
      <c r="A5" s="48" t="s">
        <v>25</v>
      </c>
      <c r="B5" s="34">
        <v>2.0</v>
      </c>
      <c r="C5" s="41"/>
      <c r="D5" s="11">
        <v>5.0</v>
      </c>
      <c r="E5" s="12"/>
      <c r="F5" s="12">
        <f t="shared" si="1"/>
        <v>30</v>
      </c>
      <c r="G5" s="49">
        <f t="shared" si="2"/>
        <v>60</v>
      </c>
    </row>
    <row r="6">
      <c r="A6" s="10" t="s">
        <v>26</v>
      </c>
      <c r="B6" s="34">
        <v>3.0</v>
      </c>
      <c r="C6" s="41"/>
      <c r="D6" s="11">
        <v>10.0</v>
      </c>
      <c r="E6" s="12"/>
      <c r="F6" s="12">
        <f t="shared" si="1"/>
        <v>60</v>
      </c>
      <c r="G6" s="20">
        <f t="shared" ref="G6:G7" si="3">(D6/1.667)*B6</f>
        <v>17.99640072</v>
      </c>
    </row>
    <row r="7">
      <c r="A7" s="10" t="s">
        <v>27</v>
      </c>
      <c r="B7" s="34">
        <v>4.0</v>
      </c>
      <c r="C7" s="41"/>
      <c r="D7" s="11">
        <v>30.0</v>
      </c>
      <c r="E7" s="12"/>
      <c r="F7" s="12">
        <f>((D7/10)*60)*B7</f>
        <v>720</v>
      </c>
      <c r="G7" s="20">
        <f t="shared" si="3"/>
        <v>71.98560288</v>
      </c>
    </row>
    <row r="8">
      <c r="A8" s="50" t="s">
        <v>28</v>
      </c>
      <c r="B8" s="34">
        <v>0.0</v>
      </c>
      <c r="C8" s="41"/>
      <c r="D8" s="11">
        <v>0.0</v>
      </c>
      <c r="E8" s="12"/>
      <c r="F8" s="12">
        <f>(D8/10)*60</f>
        <v>0</v>
      </c>
      <c r="G8" s="20">
        <f>D8/1.667</f>
        <v>0</v>
      </c>
    </row>
    <row r="9">
      <c r="A9" s="22" t="s">
        <v>18</v>
      </c>
      <c r="B9" s="36">
        <f>SUM(B3:B8)</f>
        <v>13</v>
      </c>
      <c r="C9" s="24"/>
      <c r="D9" s="23">
        <f>(B4*D4)+(B5*D5)+(B6*D6)+(B7*D7)</f>
        <v>180</v>
      </c>
      <c r="E9" s="23">
        <f t="shared" ref="E9:G9" si="4">SUM(E3:E8)</f>
        <v>0</v>
      </c>
      <c r="F9" s="23">
        <f t="shared" si="4"/>
        <v>840</v>
      </c>
      <c r="G9" s="25">
        <f t="shared" si="4"/>
        <v>209.9820036</v>
      </c>
    </row>
    <row r="10">
      <c r="A10" s="22"/>
      <c r="B10" s="23"/>
      <c r="C10" s="24"/>
      <c r="D10" s="23"/>
      <c r="E10" s="23"/>
      <c r="F10" s="23">
        <f>F9/60</f>
        <v>14</v>
      </c>
      <c r="G10" s="51"/>
    </row>
    <row r="12">
      <c r="A12" s="1"/>
      <c r="B12" s="2" t="s">
        <v>0</v>
      </c>
      <c r="C12" s="2" t="s">
        <v>1</v>
      </c>
      <c r="D12" s="2" t="s">
        <v>2</v>
      </c>
      <c r="E12" s="2" t="s">
        <v>3</v>
      </c>
      <c r="F12" s="2" t="s">
        <v>4</v>
      </c>
      <c r="G12" s="2" t="s">
        <v>5</v>
      </c>
    </row>
    <row r="13">
      <c r="A13" s="39" t="s">
        <v>17</v>
      </c>
      <c r="B13" s="29"/>
      <c r="C13" s="29"/>
      <c r="D13" s="29"/>
      <c r="E13" s="29"/>
      <c r="F13" s="29"/>
      <c r="G13" s="29"/>
    </row>
    <row r="14">
      <c r="A14" s="30" t="s">
        <v>29</v>
      </c>
      <c r="B14" s="31">
        <v>2.0</v>
      </c>
      <c r="C14" s="40"/>
      <c r="D14" s="32">
        <v>5.0</v>
      </c>
      <c r="E14" s="32"/>
      <c r="F14" s="12">
        <f t="shared" ref="F14:F17" si="5">(D14/10)*60</f>
        <v>30</v>
      </c>
      <c r="G14" s="49">
        <v>15.0</v>
      </c>
      <c r="H14" s="52" t="s">
        <v>30</v>
      </c>
    </row>
    <row r="15">
      <c r="A15" s="10" t="s">
        <v>31</v>
      </c>
      <c r="B15" s="34">
        <v>2.0</v>
      </c>
      <c r="C15" s="41"/>
      <c r="D15" s="11">
        <v>20.0</v>
      </c>
      <c r="E15" s="12"/>
      <c r="F15" s="12">
        <f t="shared" si="5"/>
        <v>120</v>
      </c>
      <c r="G15" s="20">
        <f t="shared" ref="G15:G17" si="6">D15/1.667</f>
        <v>11.99760048</v>
      </c>
      <c r="H15" s="52" t="s">
        <v>32</v>
      </c>
    </row>
    <row r="16">
      <c r="A16" s="10" t="s">
        <v>33</v>
      </c>
      <c r="B16" s="34">
        <v>3.0</v>
      </c>
      <c r="C16" s="41"/>
      <c r="D16" s="11">
        <v>30.0</v>
      </c>
      <c r="E16" s="12"/>
      <c r="F16" s="12">
        <f t="shared" si="5"/>
        <v>180</v>
      </c>
      <c r="G16" s="20">
        <f t="shared" si="6"/>
        <v>17.99640072</v>
      </c>
    </row>
    <row r="17">
      <c r="A17" s="10" t="s">
        <v>34</v>
      </c>
      <c r="B17" s="34">
        <v>3.0</v>
      </c>
      <c r="C17" s="41"/>
      <c r="D17" s="11">
        <v>30.0</v>
      </c>
      <c r="E17" s="12"/>
      <c r="F17" s="12">
        <f t="shared" si="5"/>
        <v>180</v>
      </c>
      <c r="G17" s="20">
        <f t="shared" si="6"/>
        <v>17.99640072</v>
      </c>
      <c r="H17" s="52" t="s">
        <v>35</v>
      </c>
    </row>
    <row r="18">
      <c r="A18" s="22" t="s">
        <v>18</v>
      </c>
      <c r="B18" s="44">
        <v>2.0</v>
      </c>
      <c r="C18" s="24"/>
      <c r="D18" s="23">
        <f>(B14*D14)+(B15*D15)+(B16*D16)+(B17*D17)</f>
        <v>230</v>
      </c>
      <c r="E18" s="23">
        <f t="shared" ref="E18:F18" si="7">SUM(E14:E17)</f>
        <v>0</v>
      </c>
      <c r="F18" s="23">
        <f t="shared" si="7"/>
        <v>510</v>
      </c>
      <c r="G18" s="25">
        <f>SUM(G14:G17)*B18</f>
        <v>125.9808038</v>
      </c>
    </row>
    <row r="19">
      <c r="A19" s="22"/>
      <c r="B19" s="23"/>
      <c r="C19" s="24"/>
      <c r="D19" s="23"/>
      <c r="E19" s="23"/>
      <c r="F19" s="23"/>
      <c r="G19" s="51"/>
    </row>
    <row r="20">
      <c r="A20" s="53"/>
      <c r="B20" s="53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</row>
    <row r="21">
      <c r="A21" s="1"/>
      <c r="B21" s="2" t="s">
        <v>0</v>
      </c>
      <c r="C21" s="2" t="s">
        <v>1</v>
      </c>
      <c r="D21" s="2" t="s">
        <v>2</v>
      </c>
      <c r="E21" s="2" t="s">
        <v>3</v>
      </c>
      <c r="F21" s="2" t="s">
        <v>4</v>
      </c>
      <c r="G21" s="2" t="s">
        <v>5</v>
      </c>
    </row>
    <row r="22">
      <c r="A22" s="39" t="s">
        <v>17</v>
      </c>
      <c r="B22" s="29"/>
      <c r="C22" s="29"/>
      <c r="D22" s="29"/>
      <c r="E22" s="29"/>
      <c r="F22" s="29"/>
      <c r="G22" s="29"/>
    </row>
    <row r="23">
      <c r="A23" s="30" t="s">
        <v>23</v>
      </c>
      <c r="B23" s="31">
        <v>0.0</v>
      </c>
      <c r="C23" s="40"/>
      <c r="D23" s="32">
        <v>0.0</v>
      </c>
      <c r="E23" s="32"/>
      <c r="F23" s="12">
        <f t="shared" ref="F23:F26" si="8">(D23/10)*60</f>
        <v>0</v>
      </c>
      <c r="G23" s="20">
        <f t="shared" ref="G23:G26" si="9">D23/1.667</f>
        <v>0</v>
      </c>
    </row>
    <row r="24">
      <c r="A24" s="48" t="s">
        <v>24</v>
      </c>
      <c r="B24" s="34">
        <v>0.0</v>
      </c>
      <c r="C24" s="41"/>
      <c r="D24" s="11">
        <v>0.0</v>
      </c>
      <c r="E24" s="12"/>
      <c r="F24" s="12">
        <f t="shared" si="8"/>
        <v>0</v>
      </c>
      <c r="G24" s="20">
        <f t="shared" si="9"/>
        <v>0</v>
      </c>
    </row>
    <row r="25">
      <c r="A25" s="48" t="s">
        <v>25</v>
      </c>
      <c r="B25" s="34">
        <v>0.0</v>
      </c>
      <c r="C25" s="41"/>
      <c r="D25" s="11">
        <v>0.0</v>
      </c>
      <c r="E25" s="12"/>
      <c r="F25" s="12">
        <f t="shared" si="8"/>
        <v>0</v>
      </c>
      <c r="G25" s="20">
        <f t="shared" si="9"/>
        <v>0</v>
      </c>
    </row>
    <row r="26">
      <c r="A26" s="10" t="s">
        <v>26</v>
      </c>
      <c r="B26" s="34">
        <v>0.0</v>
      </c>
      <c r="C26" s="41"/>
      <c r="D26" s="11">
        <v>0.0</v>
      </c>
      <c r="E26" s="12"/>
      <c r="F26" s="12">
        <f t="shared" si="8"/>
        <v>0</v>
      </c>
      <c r="G26" s="20">
        <f t="shared" si="9"/>
        <v>0</v>
      </c>
    </row>
    <row r="27">
      <c r="A27" s="10" t="s">
        <v>36</v>
      </c>
      <c r="B27" s="36">
        <f t="shared" ref="B27:B28" si="11">SUM(B23:B26)</f>
        <v>0</v>
      </c>
      <c r="C27" s="24"/>
      <c r="D27" s="23">
        <f t="shared" ref="D27:D28" si="12">(B23*D23)+(B24*D24)+(B25*D25)+(B26*D26)</f>
        <v>0</v>
      </c>
      <c r="E27" s="23">
        <f t="shared" ref="E27:F27" si="10">SUM(E23:E26)</f>
        <v>0</v>
      </c>
      <c r="F27" s="23">
        <f t="shared" si="10"/>
        <v>0</v>
      </c>
      <c r="G27" s="25">
        <f>SUM(G23:G26)*B27</f>
        <v>0</v>
      </c>
    </row>
    <row r="28">
      <c r="A28" s="10" t="s">
        <v>37</v>
      </c>
      <c r="B28" s="23">
        <f t="shared" si="11"/>
        <v>0</v>
      </c>
      <c r="C28" s="24"/>
      <c r="D28" s="23">
        <f t="shared" si="12"/>
        <v>0</v>
      </c>
      <c r="E28" s="23">
        <f t="shared" ref="E28:G28" si="13">SUM(E24:E27)</f>
        <v>0</v>
      </c>
      <c r="F28" s="23">
        <f t="shared" si="13"/>
        <v>0</v>
      </c>
      <c r="G28" s="25">
        <f t="shared" si="13"/>
        <v>0</v>
      </c>
    </row>
    <row r="29">
      <c r="A29" s="22" t="s">
        <v>18</v>
      </c>
    </row>
    <row r="30">
      <c r="A30" s="22"/>
      <c r="B30" s="2" t="s">
        <v>0</v>
      </c>
      <c r="C30" s="2" t="s">
        <v>1</v>
      </c>
      <c r="D30" s="2" t="s">
        <v>2</v>
      </c>
      <c r="E30" s="2" t="s">
        <v>3</v>
      </c>
      <c r="F30" s="2" t="s">
        <v>4</v>
      </c>
      <c r="G30" s="2" t="s">
        <v>5</v>
      </c>
    </row>
    <row r="31">
      <c r="A31" s="1"/>
      <c r="B31" s="29"/>
      <c r="C31" s="29"/>
      <c r="D31" s="29"/>
      <c r="E31" s="29"/>
      <c r="F31" s="29"/>
      <c r="G31" s="29"/>
    </row>
    <row r="32">
      <c r="A32" s="39" t="s">
        <v>17</v>
      </c>
      <c r="B32" s="31">
        <v>0.0</v>
      </c>
      <c r="C32" s="40"/>
      <c r="D32" s="32">
        <v>0.0</v>
      </c>
      <c r="E32" s="32"/>
      <c r="F32" s="12">
        <f t="shared" ref="F32:F35" si="14">(D32/10)*60</f>
        <v>0</v>
      </c>
      <c r="G32" s="20">
        <f t="shared" ref="G32:G35" si="15">D32/1.667</f>
        <v>0</v>
      </c>
    </row>
    <row r="33">
      <c r="A33" s="30" t="s">
        <v>29</v>
      </c>
      <c r="B33" s="34">
        <v>0.0</v>
      </c>
      <c r="C33" s="41"/>
      <c r="D33" s="11">
        <v>0.0</v>
      </c>
      <c r="E33" s="12"/>
      <c r="F33" s="12">
        <f t="shared" si="14"/>
        <v>0</v>
      </c>
      <c r="G33" s="20">
        <f t="shared" si="15"/>
        <v>0</v>
      </c>
    </row>
    <row r="34">
      <c r="A34" s="10" t="s">
        <v>31</v>
      </c>
      <c r="B34" s="34">
        <v>0.0</v>
      </c>
      <c r="C34" s="41"/>
      <c r="D34" s="11">
        <v>0.0</v>
      </c>
      <c r="E34" s="12"/>
      <c r="F34" s="12">
        <f t="shared" si="14"/>
        <v>0</v>
      </c>
      <c r="G34" s="20">
        <f t="shared" si="15"/>
        <v>0</v>
      </c>
    </row>
    <row r="35">
      <c r="A35" s="10" t="s">
        <v>33</v>
      </c>
      <c r="B35" s="34">
        <v>0.0</v>
      </c>
      <c r="C35" s="41"/>
      <c r="D35" s="11">
        <v>0.0</v>
      </c>
      <c r="E35" s="12"/>
      <c r="F35" s="12">
        <f t="shared" si="14"/>
        <v>0</v>
      </c>
      <c r="G35" s="20">
        <f t="shared" si="15"/>
        <v>0</v>
      </c>
    </row>
    <row r="36">
      <c r="A36" s="10" t="s">
        <v>34</v>
      </c>
      <c r="B36" s="36">
        <f t="shared" ref="B36:B37" si="17">SUM(B32:B35)</f>
        <v>0</v>
      </c>
      <c r="C36" s="24"/>
      <c r="D36" s="23">
        <f t="shared" ref="D36:D37" si="18">(B32*D32)+(B33*D33)+(B34*D34)+(B35*D35)</f>
        <v>0</v>
      </c>
      <c r="E36" s="23">
        <f t="shared" ref="E36:F36" si="16">SUM(E32:E35)</f>
        <v>0</v>
      </c>
      <c r="F36" s="23">
        <f t="shared" si="16"/>
        <v>0</v>
      </c>
      <c r="G36" s="25">
        <f>SUM(G32:G35)*B36</f>
        <v>0</v>
      </c>
    </row>
    <row r="37">
      <c r="A37" s="22" t="s">
        <v>18</v>
      </c>
      <c r="B37" s="23">
        <f t="shared" si="17"/>
        <v>0</v>
      </c>
      <c r="C37" s="24"/>
      <c r="D37" s="23">
        <f t="shared" si="18"/>
        <v>0</v>
      </c>
      <c r="E37" s="23">
        <f t="shared" ref="E37:G37" si="19">SUM(E33:E36)</f>
        <v>0</v>
      </c>
      <c r="F37" s="23">
        <f t="shared" si="19"/>
        <v>0</v>
      </c>
      <c r="G37" s="25">
        <f t="shared" si="19"/>
        <v>0</v>
      </c>
    </row>
    <row r="38"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</row>
    <row r="39">
      <c r="A39" s="1"/>
      <c r="B39" s="2" t="s">
        <v>0</v>
      </c>
      <c r="C39" s="2" t="s">
        <v>1</v>
      </c>
      <c r="D39" s="2" t="s">
        <v>2</v>
      </c>
      <c r="E39" s="2" t="s">
        <v>3</v>
      </c>
      <c r="F39" s="2" t="s">
        <v>4</v>
      </c>
      <c r="G39" s="2" t="s">
        <v>5</v>
      </c>
    </row>
    <row r="40">
      <c r="A40" s="39" t="s">
        <v>17</v>
      </c>
      <c r="B40" s="29"/>
      <c r="C40" s="29"/>
      <c r="D40" s="29"/>
      <c r="E40" s="29"/>
      <c r="F40" s="29"/>
      <c r="G40" s="29"/>
    </row>
    <row r="41">
      <c r="A41" s="30"/>
      <c r="B41" s="31">
        <v>0.0</v>
      </c>
      <c r="C41" s="40"/>
      <c r="D41" s="32">
        <v>0.0</v>
      </c>
      <c r="E41" s="32"/>
      <c r="F41" s="12">
        <f t="shared" ref="F41:F44" si="20">(D41/10)*60</f>
        <v>0</v>
      </c>
      <c r="G41" s="20">
        <f t="shared" ref="G41:G44" si="21">D41/1.667</f>
        <v>0</v>
      </c>
    </row>
    <row r="42">
      <c r="A42" s="10"/>
      <c r="B42" s="34">
        <v>0.0</v>
      </c>
      <c r="C42" s="41"/>
      <c r="D42" s="11">
        <v>0.0</v>
      </c>
      <c r="E42" s="12"/>
      <c r="F42" s="12">
        <f t="shared" si="20"/>
        <v>0</v>
      </c>
      <c r="G42" s="20">
        <f t="shared" si="21"/>
        <v>0</v>
      </c>
    </row>
    <row r="43">
      <c r="A43" s="10"/>
      <c r="B43" s="34">
        <v>0.0</v>
      </c>
      <c r="C43" s="41"/>
      <c r="D43" s="11">
        <v>0.0</v>
      </c>
      <c r="E43" s="12"/>
      <c r="F43" s="12">
        <f t="shared" si="20"/>
        <v>0</v>
      </c>
      <c r="G43" s="20">
        <f t="shared" si="21"/>
        <v>0</v>
      </c>
    </row>
    <row r="44">
      <c r="A44" s="10"/>
      <c r="B44" s="34">
        <v>0.0</v>
      </c>
      <c r="C44" s="41"/>
      <c r="D44" s="11">
        <v>0.0</v>
      </c>
      <c r="E44" s="12"/>
      <c r="F44" s="12">
        <f t="shared" si="20"/>
        <v>0</v>
      </c>
      <c r="G44" s="20">
        <f t="shared" si="21"/>
        <v>0</v>
      </c>
    </row>
    <row r="45">
      <c r="A45" s="22" t="s">
        <v>18</v>
      </c>
      <c r="B45" s="36">
        <f t="shared" ref="B45:B46" si="23">SUM(B41:B44)</f>
        <v>0</v>
      </c>
      <c r="C45" s="24"/>
      <c r="D45" s="23">
        <f t="shared" ref="D45:D46" si="24">(B41*D41)+(B42*D42)+(B43*D43)+(B44*D44)</f>
        <v>0</v>
      </c>
      <c r="E45" s="23">
        <f t="shared" ref="E45:F45" si="22">SUM(E41:E44)</f>
        <v>0</v>
      </c>
      <c r="F45" s="23">
        <f t="shared" si="22"/>
        <v>0</v>
      </c>
      <c r="G45" s="25">
        <f>SUM(G41:G44)*B45</f>
        <v>0</v>
      </c>
    </row>
    <row r="46">
      <c r="A46" s="22"/>
      <c r="B46" s="23">
        <f t="shared" si="23"/>
        <v>0</v>
      </c>
      <c r="C46" s="24"/>
      <c r="D46" s="23">
        <f t="shared" si="24"/>
        <v>0</v>
      </c>
      <c r="E46" s="23">
        <f t="shared" ref="E46:G46" si="25">SUM(E42:E45)</f>
        <v>0</v>
      </c>
      <c r="F46" s="23">
        <f t="shared" si="25"/>
        <v>0</v>
      </c>
      <c r="G46" s="25">
        <f t="shared" si="25"/>
        <v>0</v>
      </c>
    </row>
    <row r="48">
      <c r="A48" s="1"/>
      <c r="B48" s="2" t="s">
        <v>0</v>
      </c>
      <c r="C48" s="2" t="s">
        <v>1</v>
      </c>
      <c r="D48" s="2" t="s">
        <v>2</v>
      </c>
      <c r="E48" s="2" t="s">
        <v>3</v>
      </c>
      <c r="F48" s="2" t="s">
        <v>4</v>
      </c>
      <c r="G48" s="2" t="s">
        <v>5</v>
      </c>
    </row>
    <row r="49">
      <c r="A49" s="39" t="s">
        <v>17</v>
      </c>
      <c r="B49" s="29"/>
      <c r="C49" s="29"/>
      <c r="D49" s="29"/>
      <c r="E49" s="29"/>
      <c r="F49" s="29"/>
      <c r="G49" s="29"/>
    </row>
    <row r="50">
      <c r="A50" s="30"/>
      <c r="B50" s="31">
        <v>0.0</v>
      </c>
      <c r="C50" s="40"/>
      <c r="D50" s="32">
        <v>0.0</v>
      </c>
      <c r="E50" s="32"/>
      <c r="F50" s="12">
        <f t="shared" ref="F50:F53" si="26">(D50/10)*60</f>
        <v>0</v>
      </c>
      <c r="G50" s="20">
        <f t="shared" ref="G50:G53" si="27">D50/1.667</f>
        <v>0</v>
      </c>
    </row>
    <row r="51">
      <c r="A51" s="10"/>
      <c r="B51" s="34">
        <v>0.0</v>
      </c>
      <c r="C51" s="41"/>
      <c r="D51" s="11">
        <v>0.0</v>
      </c>
      <c r="E51" s="12"/>
      <c r="F51" s="12">
        <f t="shared" si="26"/>
        <v>0</v>
      </c>
      <c r="G51" s="20">
        <f t="shared" si="27"/>
        <v>0</v>
      </c>
    </row>
    <row r="52">
      <c r="A52" s="10"/>
      <c r="B52" s="34">
        <v>0.0</v>
      </c>
      <c r="C52" s="41"/>
      <c r="D52" s="11">
        <v>0.0</v>
      </c>
      <c r="E52" s="12"/>
      <c r="F52" s="12">
        <f t="shared" si="26"/>
        <v>0</v>
      </c>
      <c r="G52" s="20">
        <f t="shared" si="27"/>
        <v>0</v>
      </c>
    </row>
    <row r="53">
      <c r="A53" s="10"/>
      <c r="B53" s="34">
        <v>0.0</v>
      </c>
      <c r="C53" s="41"/>
      <c r="D53" s="11">
        <v>0.0</v>
      </c>
      <c r="E53" s="12"/>
      <c r="F53" s="12">
        <f t="shared" si="26"/>
        <v>0</v>
      </c>
      <c r="G53" s="20">
        <f t="shared" si="27"/>
        <v>0</v>
      </c>
    </row>
    <row r="54">
      <c r="A54" s="22" t="s">
        <v>18</v>
      </c>
      <c r="B54" s="36">
        <f t="shared" ref="B54:B55" si="29">SUM(B50:B53)</f>
        <v>0</v>
      </c>
      <c r="C54" s="24"/>
      <c r="D54" s="23">
        <f t="shared" ref="D54:D55" si="30">(B50*D50)+(B51*D51)+(B52*D52)+(B53*D53)</f>
        <v>0</v>
      </c>
      <c r="E54" s="23">
        <f t="shared" ref="E54:F54" si="28">SUM(E50:E53)</f>
        <v>0</v>
      </c>
      <c r="F54" s="23">
        <f t="shared" si="28"/>
        <v>0</v>
      </c>
      <c r="G54" s="25">
        <f>SUM(G50:G53)*B54</f>
        <v>0</v>
      </c>
    </row>
    <row r="55">
      <c r="A55" s="22"/>
      <c r="B55" s="23">
        <f t="shared" si="29"/>
        <v>0</v>
      </c>
      <c r="C55" s="24"/>
      <c r="D55" s="23">
        <f t="shared" si="30"/>
        <v>0</v>
      </c>
      <c r="E55" s="23">
        <f t="shared" ref="E55:G55" si="31">SUM(E51:E54)</f>
        <v>0</v>
      </c>
      <c r="F55" s="23">
        <f t="shared" si="31"/>
        <v>0</v>
      </c>
      <c r="G55" s="25">
        <f t="shared" si="31"/>
        <v>0</v>
      </c>
    </row>
    <row r="56">
      <c r="A56" s="53"/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3"/>
      <c r="Y56" s="53"/>
    </row>
    <row r="57">
      <c r="A57" s="1"/>
      <c r="B57" s="2" t="s">
        <v>0</v>
      </c>
      <c r="C57" s="2" t="s">
        <v>1</v>
      </c>
      <c r="D57" s="2" t="s">
        <v>2</v>
      </c>
      <c r="E57" s="2" t="s">
        <v>3</v>
      </c>
      <c r="F57" s="2" t="s">
        <v>4</v>
      </c>
      <c r="G57" s="2" t="s">
        <v>5</v>
      </c>
    </row>
    <row r="58">
      <c r="A58" s="39" t="s">
        <v>17</v>
      </c>
      <c r="B58" s="29"/>
      <c r="C58" s="29"/>
      <c r="D58" s="29"/>
      <c r="E58" s="29"/>
      <c r="F58" s="29"/>
      <c r="G58" s="29"/>
    </row>
    <row r="59">
      <c r="A59" s="30"/>
      <c r="B59" s="31">
        <v>0.0</v>
      </c>
      <c r="C59" s="40"/>
      <c r="D59" s="32">
        <v>0.0</v>
      </c>
      <c r="E59" s="32"/>
      <c r="F59" s="12">
        <f t="shared" ref="F59:F62" si="32">(D59/10)*60</f>
        <v>0</v>
      </c>
      <c r="G59" s="20">
        <f t="shared" ref="G59:G62" si="33">D59/1.667</f>
        <v>0</v>
      </c>
    </row>
    <row r="60">
      <c r="A60" s="10"/>
      <c r="B60" s="34">
        <v>0.0</v>
      </c>
      <c r="C60" s="41"/>
      <c r="D60" s="11">
        <v>0.0</v>
      </c>
      <c r="E60" s="12"/>
      <c r="F60" s="12">
        <f t="shared" si="32"/>
        <v>0</v>
      </c>
      <c r="G60" s="20">
        <f t="shared" si="33"/>
        <v>0</v>
      </c>
    </row>
    <row r="61">
      <c r="A61" s="10"/>
      <c r="B61" s="34">
        <v>0.0</v>
      </c>
      <c r="C61" s="41"/>
      <c r="D61" s="11">
        <v>0.0</v>
      </c>
      <c r="E61" s="12"/>
      <c r="F61" s="12">
        <f t="shared" si="32"/>
        <v>0</v>
      </c>
      <c r="G61" s="20">
        <f t="shared" si="33"/>
        <v>0</v>
      </c>
    </row>
    <row r="62">
      <c r="A62" s="10"/>
      <c r="B62" s="34">
        <v>0.0</v>
      </c>
      <c r="C62" s="41"/>
      <c r="D62" s="11">
        <v>0.0</v>
      </c>
      <c r="E62" s="12"/>
      <c r="F62" s="12">
        <f t="shared" si="32"/>
        <v>0</v>
      </c>
      <c r="G62" s="20">
        <f t="shared" si="33"/>
        <v>0</v>
      </c>
    </row>
    <row r="63">
      <c r="A63" s="22" t="s">
        <v>18</v>
      </c>
      <c r="B63" s="36">
        <f t="shared" ref="B63:B64" si="35">SUM(B59:B62)</f>
        <v>0</v>
      </c>
      <c r="C63" s="24"/>
      <c r="D63" s="23">
        <f t="shared" ref="D63:D64" si="36">(B59*D59)+(B60*D60)+(B61*D61)+(B62*D62)</f>
        <v>0</v>
      </c>
      <c r="E63" s="23">
        <f t="shared" ref="E63:F63" si="34">SUM(E59:E62)</f>
        <v>0</v>
      </c>
      <c r="F63" s="23">
        <f t="shared" si="34"/>
        <v>0</v>
      </c>
      <c r="G63" s="25">
        <f>SUM(G59:G62)*B63</f>
        <v>0</v>
      </c>
    </row>
    <row r="64">
      <c r="A64" s="22"/>
      <c r="B64" s="23">
        <f t="shared" si="35"/>
        <v>0</v>
      </c>
      <c r="C64" s="24"/>
      <c r="D64" s="23">
        <f t="shared" si="36"/>
        <v>0</v>
      </c>
      <c r="E64" s="23">
        <f t="shared" ref="E64:G64" si="37">SUM(E60:E63)</f>
        <v>0</v>
      </c>
      <c r="F64" s="23">
        <f t="shared" si="37"/>
        <v>0</v>
      </c>
      <c r="G64" s="25">
        <f t="shared" si="37"/>
        <v>0</v>
      </c>
    </row>
    <row r="66">
      <c r="A66" s="1"/>
      <c r="B66" s="2" t="s">
        <v>0</v>
      </c>
      <c r="C66" s="2" t="s">
        <v>1</v>
      </c>
      <c r="D66" s="2" t="s">
        <v>2</v>
      </c>
      <c r="E66" s="2" t="s">
        <v>3</v>
      </c>
      <c r="F66" s="2" t="s">
        <v>4</v>
      </c>
      <c r="G66" s="2" t="s">
        <v>5</v>
      </c>
    </row>
    <row r="67">
      <c r="A67" s="39" t="s">
        <v>17</v>
      </c>
      <c r="B67" s="29"/>
      <c r="C67" s="29"/>
      <c r="D67" s="29"/>
      <c r="E67" s="29"/>
      <c r="F67" s="29"/>
      <c r="G67" s="29"/>
    </row>
    <row r="68">
      <c r="A68" s="30"/>
      <c r="B68" s="31">
        <v>0.0</v>
      </c>
      <c r="C68" s="40"/>
      <c r="D68" s="32">
        <v>0.0</v>
      </c>
      <c r="E68" s="32"/>
      <c r="F68" s="12">
        <f t="shared" ref="F68:F71" si="38">(D68/10)*60</f>
        <v>0</v>
      </c>
      <c r="G68" s="20">
        <f t="shared" ref="G68:G71" si="39">D68/1.667</f>
        <v>0</v>
      </c>
    </row>
    <row r="69">
      <c r="A69" s="10"/>
      <c r="B69" s="34">
        <v>0.0</v>
      </c>
      <c r="C69" s="41"/>
      <c r="D69" s="11">
        <v>0.0</v>
      </c>
      <c r="E69" s="12"/>
      <c r="F69" s="12">
        <f t="shared" si="38"/>
        <v>0</v>
      </c>
      <c r="G69" s="20">
        <f t="shared" si="39"/>
        <v>0</v>
      </c>
    </row>
    <row r="70">
      <c r="A70" s="10"/>
      <c r="B70" s="34">
        <v>0.0</v>
      </c>
      <c r="C70" s="41"/>
      <c r="D70" s="11">
        <v>0.0</v>
      </c>
      <c r="E70" s="12"/>
      <c r="F70" s="12">
        <f t="shared" si="38"/>
        <v>0</v>
      </c>
      <c r="G70" s="20">
        <f t="shared" si="39"/>
        <v>0</v>
      </c>
    </row>
    <row r="71">
      <c r="A71" s="10"/>
      <c r="B71" s="34">
        <v>0.0</v>
      </c>
      <c r="C71" s="41"/>
      <c r="D71" s="11">
        <v>0.0</v>
      </c>
      <c r="E71" s="12"/>
      <c r="F71" s="12">
        <f t="shared" si="38"/>
        <v>0</v>
      </c>
      <c r="G71" s="20">
        <f t="shared" si="39"/>
        <v>0</v>
      </c>
    </row>
    <row r="72">
      <c r="A72" s="22" t="s">
        <v>18</v>
      </c>
      <c r="B72" s="36">
        <f t="shared" ref="B72:B73" si="41">SUM(B68:B71)</f>
        <v>0</v>
      </c>
      <c r="C72" s="24"/>
      <c r="D72" s="23">
        <f t="shared" ref="D72:D73" si="42">(B68*D68)+(B69*D69)+(B70*D70)+(B71*D71)</f>
        <v>0</v>
      </c>
      <c r="E72" s="23">
        <f t="shared" ref="E72:F72" si="40">SUM(E68:E71)</f>
        <v>0</v>
      </c>
      <c r="F72" s="23">
        <f t="shared" si="40"/>
        <v>0</v>
      </c>
      <c r="G72" s="25">
        <f>SUM(G68:G71)*B72</f>
        <v>0</v>
      </c>
    </row>
    <row r="73">
      <c r="A73" s="22"/>
      <c r="B73" s="23">
        <f t="shared" si="41"/>
        <v>0</v>
      </c>
      <c r="C73" s="24"/>
      <c r="D73" s="23">
        <f t="shared" si="42"/>
        <v>0</v>
      </c>
      <c r="E73" s="23">
        <f t="shared" ref="E73:G73" si="43">SUM(E69:E72)</f>
        <v>0</v>
      </c>
      <c r="F73" s="23">
        <f t="shared" si="43"/>
        <v>0</v>
      </c>
      <c r="G73" s="25">
        <f t="shared" si="43"/>
        <v>0</v>
      </c>
    </row>
  </sheetData>
  <drawing r:id="rId1"/>
</worksheet>
</file>